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160" yWindow="0" windowWidth="25600" windowHeight="23500" tabRatio="500"/>
  </bookViews>
  <sheets>
    <sheet name="WAGES" sheetId="3" r:id="rId1"/>
    <sheet name="SALARY" sheetId="2" r:id="rId2"/>
  </sheets>
  <definedNames>
    <definedName name="_xlnm.Print_Area" localSheetId="1">SALARY!$A$2:$K$27</definedName>
    <definedName name="_xlnm.Print_Area" localSheetId="0">WAGES!$A$1:$X$40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1" i="3" l="1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W40" i="3"/>
  <c r="E33" i="3"/>
  <c r="G33" i="3"/>
  <c r="E34" i="3"/>
  <c r="G34" i="3"/>
  <c r="G35" i="3"/>
  <c r="G36" i="3"/>
  <c r="G37" i="3"/>
  <c r="G38" i="3"/>
  <c r="G39" i="3"/>
  <c r="G40" i="3"/>
  <c r="V33" i="3"/>
  <c r="V35" i="3"/>
  <c r="V36" i="3"/>
  <c r="V37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32" i="3"/>
  <c r="X34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D25" i="2"/>
  <c r="E25" i="2"/>
  <c r="F25" i="2"/>
  <c r="G25" i="2"/>
  <c r="H25" i="2"/>
  <c r="I25" i="2"/>
  <c r="J25" i="2"/>
  <c r="K2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</calcChain>
</file>

<file path=xl/sharedStrings.xml><?xml version="1.0" encoding="utf-8"?>
<sst xmlns="http://schemas.openxmlformats.org/spreadsheetml/2006/main" count="109" uniqueCount="91">
  <si>
    <t>Employee Number:</t>
  </si>
  <si>
    <t>SALARY TIMESHEET</t>
  </si>
  <si>
    <t>Employee Name:</t>
  </si>
  <si>
    <t>Week Ending Tuesday:</t>
  </si>
  <si>
    <t>BSB: 000000   ACCT: 000000000</t>
  </si>
  <si>
    <t>Wednesday</t>
  </si>
  <si>
    <t>Thursday</t>
  </si>
  <si>
    <t>Friday</t>
  </si>
  <si>
    <t>Saturday</t>
  </si>
  <si>
    <t>Sunday</t>
  </si>
  <si>
    <t>Monday</t>
  </si>
  <si>
    <t>Tuesday</t>
  </si>
  <si>
    <t>Project Name</t>
  </si>
  <si>
    <t>Job No.</t>
  </si>
  <si>
    <t>Cost Code</t>
  </si>
  <si>
    <t xml:space="preserve">Administration / General </t>
  </si>
  <si>
    <t>Internal Training</t>
  </si>
  <si>
    <t>External Training</t>
  </si>
  <si>
    <t>Annual Leave</t>
  </si>
  <si>
    <t>Public Holiday</t>
  </si>
  <si>
    <t>Personal/Sick/Carer Leave</t>
  </si>
  <si>
    <t>Bereavement Leave</t>
  </si>
  <si>
    <t>Project Cost Codes:</t>
  </si>
  <si>
    <t>Unpaid Personal/Sick/Carer</t>
  </si>
  <si>
    <t xml:space="preserve">DRAFTING </t>
  </si>
  <si>
    <t>Leave Without Pay</t>
  </si>
  <si>
    <t>ENGINEERING</t>
  </si>
  <si>
    <t>Other:</t>
  </si>
  <si>
    <t>PROJECT MGMT</t>
  </si>
  <si>
    <t>TOTALS</t>
  </si>
  <si>
    <t>SUPERVISION</t>
  </si>
  <si>
    <t>Check</t>
  </si>
  <si>
    <t>LIVING AWAY</t>
  </si>
  <si>
    <t>Pllman IBIS</t>
  </si>
  <si>
    <t>310 Ann St</t>
  </si>
  <si>
    <t>Employee  No.:</t>
  </si>
  <si>
    <t>EMPLOYEE TIMESHEET (ISSUE TO PAYROLL BY2PM TUES EACH WEEK)</t>
  </si>
  <si>
    <t>Name.:</t>
  </si>
  <si>
    <t>BSB: 000-000  ACCT: 00000000</t>
  </si>
  <si>
    <t>Site Name:</t>
  </si>
  <si>
    <t>Authorisation (Signature):</t>
  </si>
  <si>
    <t>WAGES TIMESHEET</t>
  </si>
  <si>
    <t>PRINT NAME</t>
  </si>
  <si>
    <t>SILVIO FIORIN</t>
  </si>
  <si>
    <t>Costing Strings</t>
  </si>
  <si>
    <t>WED</t>
  </si>
  <si>
    <t>THUR</t>
  </si>
  <si>
    <t>FRI</t>
  </si>
  <si>
    <t>SAT</t>
  </si>
  <si>
    <t>SUN</t>
  </si>
  <si>
    <t>MON</t>
  </si>
  <si>
    <t>TUE</t>
  </si>
  <si>
    <t>TOTAL</t>
  </si>
  <si>
    <t>JOB NAME</t>
  </si>
  <si>
    <t>DISSECTION/</t>
  </si>
  <si>
    <t>NT(8)</t>
  </si>
  <si>
    <t>T1.5(2)</t>
  </si>
  <si>
    <t>T2(+)</t>
  </si>
  <si>
    <t>T2</t>
  </si>
  <si>
    <t>NT</t>
  </si>
  <si>
    <t>T1.5</t>
  </si>
  <si>
    <t>Must book to Proj#</t>
  </si>
  <si>
    <t>JOB</t>
  </si>
  <si>
    <t>WORKTYPE</t>
  </si>
  <si>
    <t xml:space="preserve">Overhead Jobs </t>
  </si>
  <si>
    <t>(see list</t>
  </si>
  <si>
    <t>Only</t>
  </si>
  <si>
    <t xml:space="preserve"> below)</t>
  </si>
  <si>
    <t>Inclement Weather</t>
  </si>
  <si>
    <t>Non Productive</t>
  </si>
  <si>
    <t>RDO</t>
  </si>
  <si>
    <t>TAFE/Training</t>
  </si>
  <si>
    <t>Paid Sick Leave</t>
  </si>
  <si>
    <t xml:space="preserve">Public Holiday </t>
  </si>
  <si>
    <t>Paid Annual Lve</t>
  </si>
  <si>
    <t>LWOP</t>
  </si>
  <si>
    <t>-</t>
  </si>
  <si>
    <t>WORKERS COMP</t>
  </si>
  <si>
    <t>Allowances</t>
  </si>
  <si>
    <t>Job #</t>
  </si>
  <si>
    <t>Amount</t>
  </si>
  <si>
    <t>Rate</t>
  </si>
  <si>
    <t>Total</t>
  </si>
  <si>
    <t>Remarks</t>
  </si>
  <si>
    <t>SITE</t>
  </si>
  <si>
    <t>Normal</t>
  </si>
  <si>
    <t>MULTI-STORY</t>
  </si>
  <si>
    <t xml:space="preserve">RATE: </t>
  </si>
  <si>
    <t>T 1/2</t>
  </si>
  <si>
    <t>Double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</si>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</sst>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00000"/>
  </numFmts>
  <fonts count="39" x14ac:knownFonts="1">
    <font>
      <sz val="10"/>
      <name val="Arial"/>
    </font>
    <font>
      <sz val="10"/>
      <name val="Arial"/>
    </font>
    <font>
      <b/>
      <sz val="14"/>
      <name val="Calibri"/>
    </font>
    <font>
      <sz val="10"/>
      <name val="Calibri"/>
    </font>
    <font>
      <b/>
      <sz val="6"/>
      <name val="Calibri"/>
    </font>
    <font>
      <sz val="6"/>
      <name val="Calibri"/>
    </font>
    <font>
      <sz val="11"/>
      <name val="Calibri"/>
      <family val="2"/>
    </font>
    <font>
      <sz val="8"/>
      <name val="Arial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indexed="8"/>
      <name val="Arial"/>
    </font>
    <font>
      <b/>
      <sz val="13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0"/>
      <name val="Calibri"/>
      <scheme val="minor"/>
    </font>
    <font>
      <b/>
      <sz val="16"/>
      <name val="Calibri"/>
      <scheme val="minor"/>
    </font>
    <font>
      <b/>
      <u/>
      <sz val="14"/>
      <name val="Calibri"/>
      <scheme val="minor"/>
    </font>
    <font>
      <b/>
      <sz val="18"/>
      <name val="Calibri"/>
      <scheme val="minor"/>
    </font>
    <font>
      <b/>
      <sz val="9"/>
      <name val="Calibri"/>
      <scheme val="minor"/>
    </font>
    <font>
      <sz val="10"/>
      <color theme="0"/>
      <name val="Calibri"/>
      <scheme val="minor"/>
    </font>
    <font>
      <sz val="11"/>
      <name val="Calibri"/>
      <family val="2"/>
      <scheme val="minor"/>
    </font>
    <font>
      <sz val="16"/>
      <name val="Calibri"/>
      <scheme val="minor"/>
    </font>
    <font>
      <sz val="11"/>
      <color indexed="8"/>
      <name val="Calibri"/>
      <family val="2"/>
      <scheme val="minor"/>
    </font>
    <font>
      <b/>
      <sz val="26"/>
      <name val="Calibri"/>
      <scheme val="minor"/>
    </font>
    <font>
      <sz val="12"/>
      <name val="Calibri"/>
      <scheme val="minor"/>
    </font>
    <font>
      <i/>
      <sz val="18"/>
      <name val="Calibri"/>
      <scheme val="minor"/>
    </font>
    <font>
      <sz val="18"/>
      <color indexed="8"/>
      <name val="Calibri"/>
      <scheme val="minor"/>
    </font>
    <font>
      <i/>
      <sz val="16"/>
      <name val="Calibri"/>
      <scheme val="minor"/>
    </font>
    <font>
      <b/>
      <i/>
      <sz val="16"/>
      <name val="Calibri"/>
      <scheme val="minor"/>
    </font>
    <font>
      <sz val="20"/>
      <name val="Calibri"/>
      <scheme val="minor"/>
    </font>
    <font>
      <b/>
      <sz val="12"/>
      <name val="Calibri"/>
      <scheme val="minor"/>
    </font>
    <font>
      <b/>
      <i/>
      <sz val="12"/>
      <name val="Calibri"/>
      <scheme val="minor"/>
    </font>
    <font>
      <sz val="16"/>
      <color indexed="8"/>
      <name val="Calibri"/>
      <family val="2"/>
      <scheme val="minor"/>
    </font>
    <font>
      <sz val="18"/>
      <name val="Calibri"/>
      <scheme val="minor"/>
    </font>
    <font>
      <b/>
      <sz val="20"/>
      <name val="Calibri"/>
      <scheme val="minor"/>
    </font>
    <font>
      <sz val="12"/>
      <color indexed="8"/>
      <name val="Calibri"/>
      <scheme val="minor"/>
    </font>
    <font>
      <sz val="14"/>
      <name val="Calibri"/>
      <scheme val="minor"/>
    </font>
    <font>
      <b/>
      <sz val="16"/>
      <color indexed="8"/>
      <name val="Calibri"/>
      <scheme val="minor"/>
    </font>
    <font>
      <u/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</cellStyleXfs>
  <cellXfs count="275">
    <xf numFmtId="0" fontId="0" fillId="0" borderId="0" xfId="0"/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left"/>
    </xf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14" fontId="16" fillId="0" borderId="0" xfId="0" applyNumberFormat="1" applyFont="1" applyBorder="1"/>
    <xf numFmtId="0" fontId="17" fillId="0" borderId="0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43" fontId="12" fillId="0" borderId="1" xfId="1" applyFont="1" applyBorder="1"/>
    <xf numFmtId="43" fontId="12" fillId="0" borderId="0" xfId="0" applyNumberFormat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2" fontId="3" fillId="0" borderId="1" xfId="0" applyNumberFormat="1" applyFont="1" applyBorder="1"/>
    <xf numFmtId="2" fontId="3" fillId="0" borderId="5" xfId="0" applyNumberFormat="1" applyFont="1" applyBorder="1"/>
    <xf numFmtId="43" fontId="3" fillId="0" borderId="5" xfId="0" applyNumberFormat="1" applyFont="1" applyBorder="1"/>
    <xf numFmtId="2" fontId="3" fillId="0" borderId="0" xfId="0" applyNumberFormat="1" applyFont="1"/>
    <xf numFmtId="43" fontId="3" fillId="0" borderId="1" xfId="0" applyNumberFormat="1" applyFont="1" applyBorder="1"/>
    <xf numFmtId="43" fontId="12" fillId="0" borderId="1" xfId="1" applyFont="1" applyFill="1" applyBorder="1"/>
    <xf numFmtId="43" fontId="12" fillId="0" borderId="5" xfId="1" applyFont="1" applyFill="1" applyBorder="1" applyAlignment="1"/>
    <xf numFmtId="43" fontId="12" fillId="0" borderId="1" xfId="1" applyFont="1" applyFill="1" applyBorder="1" applyAlignment="1"/>
    <xf numFmtId="43" fontId="12" fillId="0" borderId="1" xfId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2" fontId="14" fillId="2" borderId="1" xfId="1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0" xfId="0" applyFont="1" applyAlignment="1">
      <alignment horizontal="right"/>
    </xf>
    <xf numFmtId="43" fontId="12" fillId="0" borderId="0" xfId="0" applyNumberFormat="1" applyFont="1"/>
    <xf numFmtId="0" fontId="6" fillId="0" borderId="0" xfId="0" applyFont="1"/>
    <xf numFmtId="0" fontId="20" fillId="0" borderId="0" xfId="0" applyFont="1" applyFill="1"/>
    <xf numFmtId="0" fontId="12" fillId="0" borderId="1" xfId="0" applyFont="1" applyBorder="1" applyAlignment="1">
      <alignment horizontal="left"/>
    </xf>
    <xf numFmtId="164" fontId="13" fillId="0" borderId="9" xfId="4" applyNumberFormat="1" applyFont="1" applyBorder="1"/>
    <xf numFmtId="164" fontId="13" fillId="0" borderId="10" xfId="4" applyNumberFormat="1" applyFont="1" applyBorder="1"/>
    <xf numFmtId="164" fontId="14" fillId="0" borderId="11" xfId="4" applyNumberFormat="1" applyFont="1" applyBorder="1"/>
    <xf numFmtId="164" fontId="15" fillId="0" borderId="13" xfId="4" applyNumberFormat="1" applyFont="1" applyBorder="1"/>
    <xf numFmtId="164" fontId="21" fillId="0" borderId="13" xfId="4" applyNumberFormat="1" applyFont="1" applyBorder="1"/>
    <xf numFmtId="164" fontId="21" fillId="0" borderId="13" xfId="4" applyNumberFormat="1" applyFont="1" applyFill="1" applyBorder="1"/>
    <xf numFmtId="164" fontId="21" fillId="0" borderId="14" xfId="4" applyNumberFormat="1" applyFont="1" applyFill="1" applyBorder="1"/>
    <xf numFmtId="164" fontId="24" fillId="0" borderId="16" xfId="4" applyNumberFormat="1" applyFont="1" applyFill="1" applyBorder="1" applyAlignment="1"/>
    <xf numFmtId="164" fontId="24" fillId="0" borderId="17" xfId="4" applyNumberFormat="1" applyFont="1" applyFill="1" applyBorder="1" applyAlignment="1"/>
    <xf numFmtId="0" fontId="22" fillId="0" borderId="0" xfId="4" applyFont="1"/>
    <xf numFmtId="0" fontId="8" fillId="0" borderId="0" xfId="4"/>
    <xf numFmtId="164" fontId="13" fillId="0" borderId="18" xfId="4" applyNumberFormat="1" applyFont="1" applyBorder="1"/>
    <xf numFmtId="164" fontId="13" fillId="0" borderId="8" xfId="4" applyNumberFormat="1" applyFont="1" applyBorder="1"/>
    <xf numFmtId="164" fontId="14" fillId="0" borderId="19" xfId="4" applyNumberFormat="1" applyFont="1" applyBorder="1"/>
    <xf numFmtId="164" fontId="24" fillId="0" borderId="0" xfId="4" applyNumberFormat="1" applyFont="1" applyFill="1" applyBorder="1"/>
    <xf numFmtId="0" fontId="22" fillId="0" borderId="0" xfId="4" applyFont="1" applyBorder="1"/>
    <xf numFmtId="164" fontId="24" fillId="0" borderId="21" xfId="4" applyNumberFormat="1" applyFont="1" applyFill="1" applyBorder="1"/>
    <xf numFmtId="1" fontId="27" fillId="0" borderId="13" xfId="4" applyNumberFormat="1" applyFont="1" applyBorder="1" applyAlignment="1">
      <alignment horizontal="left"/>
    </xf>
    <xf numFmtId="1" fontId="28" fillId="0" borderId="13" xfId="4" applyNumberFormat="1" applyFont="1" applyBorder="1" applyAlignment="1">
      <alignment horizontal="left"/>
    </xf>
    <xf numFmtId="164" fontId="15" fillId="0" borderId="13" xfId="4" applyNumberFormat="1" applyFont="1" applyFill="1" applyBorder="1" applyAlignment="1">
      <alignment horizontal="center"/>
    </xf>
    <xf numFmtId="164" fontId="15" fillId="0" borderId="14" xfId="4" applyNumberFormat="1" applyFont="1" applyFill="1" applyBorder="1" applyAlignment="1">
      <alignment horizontal="center"/>
    </xf>
    <xf numFmtId="164" fontId="13" fillId="0" borderId="22" xfId="4" applyNumberFormat="1" applyFont="1" applyBorder="1"/>
    <xf numFmtId="164" fontId="13" fillId="0" borderId="23" xfId="4" applyNumberFormat="1" applyFont="1" applyBorder="1"/>
    <xf numFmtId="164" fontId="14" fillId="0" borderId="24" xfId="4" applyNumberFormat="1" applyFont="1" applyBorder="1"/>
    <xf numFmtId="15" fontId="27" fillId="0" borderId="16" xfId="4" applyNumberFormat="1" applyFont="1" applyBorder="1" applyAlignment="1">
      <alignment horizontal="left"/>
    </xf>
    <xf numFmtId="15" fontId="28" fillId="0" borderId="16" xfId="4" applyNumberFormat="1" applyFont="1" applyBorder="1" applyAlignment="1">
      <alignment horizontal="left"/>
    </xf>
    <xf numFmtId="15" fontId="28" fillId="0" borderId="16" xfId="4" applyNumberFormat="1" applyFont="1" applyFill="1" applyBorder="1" applyAlignment="1">
      <alignment horizontal="left"/>
    </xf>
    <xf numFmtId="15" fontId="28" fillId="0" borderId="17" xfId="4" applyNumberFormat="1" applyFont="1" applyFill="1" applyBorder="1" applyAlignment="1">
      <alignment horizontal="left"/>
    </xf>
    <xf numFmtId="164" fontId="24" fillId="0" borderId="0" xfId="4" applyNumberFormat="1" applyFont="1" applyFill="1" applyBorder="1" applyAlignment="1"/>
    <xf numFmtId="164" fontId="24" fillId="0" borderId="21" xfId="4" applyNumberFormat="1" applyFont="1" applyFill="1" applyBorder="1" applyAlignment="1"/>
    <xf numFmtId="164" fontId="13" fillId="0" borderId="15" xfId="4" applyNumberFormat="1" applyFont="1" applyBorder="1"/>
    <xf numFmtId="164" fontId="13" fillId="0" borderId="16" xfId="4" applyNumberFormat="1" applyFont="1" applyBorder="1"/>
    <xf numFmtId="164" fontId="14" fillId="0" borderId="17" xfId="4" applyNumberFormat="1" applyFont="1" applyBorder="1"/>
    <xf numFmtId="164" fontId="30" fillId="0" borderId="20" xfId="4" applyNumberFormat="1" applyFont="1" applyBorder="1" applyAlignment="1">
      <alignment horizontal="left"/>
    </xf>
    <xf numFmtId="164" fontId="22" fillId="0" borderId="0" xfId="4" applyNumberFormat="1" applyFont="1" applyBorder="1"/>
    <xf numFmtId="164" fontId="14" fillId="0" borderId="21" xfId="4" applyNumberFormat="1" applyFont="1" applyBorder="1"/>
    <xf numFmtId="164" fontId="31" fillId="0" borderId="0" xfId="4" applyNumberFormat="1" applyFont="1" applyBorder="1" applyAlignment="1">
      <alignment horizontal="left"/>
    </xf>
    <xf numFmtId="164" fontId="31" fillId="0" borderId="0" xfId="4" applyNumberFormat="1" applyFont="1" applyFill="1" applyBorder="1" applyAlignment="1">
      <alignment horizontal="left"/>
    </xf>
    <xf numFmtId="164" fontId="31" fillId="0" borderId="21" xfId="4" applyNumberFormat="1" applyFont="1" applyFill="1" applyBorder="1" applyAlignment="1">
      <alignment horizontal="left"/>
    </xf>
    <xf numFmtId="164" fontId="24" fillId="0" borderId="12" xfId="4" applyNumberFormat="1" applyFont="1" applyBorder="1"/>
    <xf numFmtId="164" fontId="24" fillId="0" borderId="13" xfId="4" applyNumberFormat="1" applyFont="1" applyBorder="1" applyAlignment="1">
      <alignment horizontal="center"/>
    </xf>
    <xf numFmtId="164" fontId="24" fillId="0" borderId="13" xfId="4" applyNumberFormat="1" applyFont="1" applyBorder="1"/>
    <xf numFmtId="164" fontId="22" fillId="0" borderId="13" xfId="4" applyNumberFormat="1" applyFont="1" applyBorder="1"/>
    <xf numFmtId="1" fontId="24" fillId="0" borderId="13" xfId="4" applyNumberFormat="1" applyFont="1" applyBorder="1"/>
    <xf numFmtId="164" fontId="24" fillId="0" borderId="13" xfId="4" applyNumberFormat="1" applyFont="1" applyFill="1" applyBorder="1"/>
    <xf numFmtId="164" fontId="24" fillId="0" borderId="14" xfId="4" applyNumberFormat="1" applyFont="1" applyFill="1" applyBorder="1"/>
    <xf numFmtId="164" fontId="24" fillId="0" borderId="20" xfId="4" applyNumberFormat="1" applyFont="1" applyBorder="1" applyAlignment="1">
      <alignment horizontal="center"/>
    </xf>
    <xf numFmtId="164" fontId="24" fillId="0" borderId="0" xfId="4" applyNumberFormat="1" applyFont="1" applyBorder="1" applyAlignment="1">
      <alignment horizontal="center"/>
    </xf>
    <xf numFmtId="164" fontId="24" fillId="0" borderId="21" xfId="4" applyNumberFormat="1" applyFont="1" applyBorder="1" applyAlignment="1">
      <alignment horizontal="center"/>
    </xf>
    <xf numFmtId="164" fontId="24" fillId="0" borderId="0" xfId="4" applyNumberFormat="1" applyFont="1" applyFill="1" applyBorder="1" applyAlignment="1">
      <alignment horizontal="center"/>
    </xf>
    <xf numFmtId="164" fontId="24" fillId="0" borderId="20" xfId="4" applyNumberFormat="1" applyFont="1" applyFill="1" applyBorder="1" applyAlignment="1">
      <alignment horizontal="center"/>
    </xf>
    <xf numFmtId="164" fontId="24" fillId="0" borderId="21" xfId="4" applyNumberFormat="1" applyFont="1" applyFill="1" applyBorder="1" applyAlignment="1">
      <alignment horizontal="center"/>
    </xf>
    <xf numFmtId="164" fontId="24" fillId="0" borderId="21" xfId="4" applyNumberFormat="1" applyFont="1" applyBorder="1"/>
    <xf numFmtId="164" fontId="24" fillId="0" borderId="28" xfId="4" applyNumberFormat="1" applyFont="1" applyBorder="1"/>
    <xf numFmtId="1" fontId="24" fillId="0" borderId="20" xfId="4" applyNumberFormat="1" applyFont="1" applyBorder="1" applyAlignment="1">
      <alignment horizontal="center"/>
    </xf>
    <xf numFmtId="164" fontId="24" fillId="0" borderId="16" xfId="4" applyNumberFormat="1" applyFont="1" applyFill="1" applyBorder="1"/>
    <xf numFmtId="164" fontId="30" fillId="0" borderId="0" xfId="4" applyNumberFormat="1" applyFont="1" applyFill="1" applyBorder="1"/>
    <xf numFmtId="164" fontId="22" fillId="0" borderId="0" xfId="4" applyNumberFormat="1" applyFont="1" applyFill="1" applyBorder="1" applyAlignment="1">
      <alignment horizontal="center"/>
    </xf>
    <xf numFmtId="0" fontId="22" fillId="0" borderId="21" xfId="4" applyFont="1" applyBorder="1"/>
    <xf numFmtId="164" fontId="15" fillId="0" borderId="9" xfId="4" applyNumberFormat="1" applyFont="1" applyFill="1" applyBorder="1" applyAlignment="1">
      <alignment horizontal="centerContinuous"/>
    </xf>
    <xf numFmtId="164" fontId="15" fillId="0" borderId="10" xfId="4" applyNumberFormat="1" applyFont="1" applyFill="1" applyBorder="1" applyAlignment="1">
      <alignment horizontal="centerContinuous"/>
    </xf>
    <xf numFmtId="164" fontId="15" fillId="0" borderId="11" xfId="4" applyNumberFormat="1" applyFont="1" applyFill="1" applyBorder="1" applyAlignment="1">
      <alignment horizontal="centerContinuous"/>
    </xf>
    <xf numFmtId="164" fontId="15" fillId="0" borderId="29" xfId="4" applyNumberFormat="1" applyFont="1" applyFill="1" applyBorder="1" applyAlignment="1">
      <alignment horizontal="centerContinuous"/>
    </xf>
    <xf numFmtId="164" fontId="15" fillId="0" borderId="16" xfId="4" applyNumberFormat="1" applyFont="1" applyFill="1" applyBorder="1" applyAlignment="1">
      <alignment horizontal="center"/>
    </xf>
    <xf numFmtId="1" fontId="15" fillId="0" borderId="9" xfId="4" applyNumberFormat="1" applyFont="1" applyFill="1" applyBorder="1" applyAlignment="1">
      <alignment horizontal="centerContinuous"/>
    </xf>
    <xf numFmtId="1" fontId="15" fillId="0" borderId="10" xfId="4" applyNumberFormat="1" applyFont="1" applyFill="1" applyBorder="1" applyAlignment="1">
      <alignment horizontal="centerContinuous"/>
    </xf>
    <xf numFmtId="1" fontId="15" fillId="0" borderId="11" xfId="4" applyNumberFormat="1" applyFont="1" applyFill="1" applyBorder="1" applyAlignment="1">
      <alignment horizontal="centerContinuous"/>
    </xf>
    <xf numFmtId="164" fontId="15" fillId="0" borderId="30" xfId="4" applyNumberFormat="1" applyFont="1" applyFill="1" applyBorder="1" applyAlignment="1">
      <alignment horizontal="center"/>
    </xf>
    <xf numFmtId="164" fontId="15" fillId="0" borderId="15" xfId="4" applyNumberFormat="1" applyFont="1" applyFill="1" applyBorder="1" applyAlignment="1">
      <alignment horizontal="center"/>
    </xf>
    <xf numFmtId="164" fontId="15" fillId="0" borderId="30" xfId="4" applyNumberFormat="1" applyFont="1" applyFill="1" applyBorder="1"/>
    <xf numFmtId="0" fontId="32" fillId="0" borderId="0" xfId="4" applyFont="1"/>
    <xf numFmtId="0" fontId="9" fillId="0" borderId="0" xfId="4" applyFont="1"/>
    <xf numFmtId="1" fontId="15" fillId="0" borderId="31" xfId="4" applyNumberFormat="1" applyFont="1" applyFill="1" applyBorder="1" applyAlignment="1">
      <alignment horizontal="center"/>
    </xf>
    <xf numFmtId="164" fontId="15" fillId="0" borderId="32" xfId="4" applyNumberFormat="1" applyFont="1" applyFill="1" applyBorder="1" applyAlignment="1">
      <alignment horizontal="center"/>
    </xf>
    <xf numFmtId="164" fontId="15" fillId="0" borderId="33" xfId="4" applyNumberFormat="1" applyFont="1" applyFill="1" applyBorder="1" applyAlignment="1">
      <alignment horizontal="center"/>
    </xf>
    <xf numFmtId="164" fontId="15" fillId="0" borderId="34" xfId="4" applyNumberFormat="1" applyFont="1" applyFill="1" applyBorder="1" applyAlignment="1">
      <alignment horizontal="center"/>
    </xf>
    <xf numFmtId="164" fontId="15" fillId="0" borderId="35" xfId="4" applyNumberFormat="1" applyFont="1" applyFill="1" applyBorder="1" applyAlignment="1">
      <alignment horizontal="center"/>
    </xf>
    <xf numFmtId="164" fontId="15" fillId="0" borderId="36" xfId="4" applyNumberFormat="1" applyFont="1" applyFill="1" applyBorder="1" applyAlignment="1">
      <alignment horizontal="center"/>
    </xf>
    <xf numFmtId="164" fontId="15" fillId="0" borderId="28" xfId="4" applyNumberFormat="1" applyFont="1" applyFill="1" applyBorder="1" applyAlignment="1">
      <alignment horizontal="center"/>
    </xf>
    <xf numFmtId="164" fontId="15" fillId="0" borderId="20" xfId="4" applyNumberFormat="1" applyFont="1" applyFill="1" applyBorder="1" applyAlignment="1">
      <alignment horizontal="center"/>
    </xf>
    <xf numFmtId="164" fontId="15" fillId="0" borderId="37" xfId="4" applyNumberFormat="1" applyFont="1" applyFill="1" applyBorder="1"/>
    <xf numFmtId="164" fontId="33" fillId="0" borderId="38" xfId="4" applyNumberFormat="1" applyFont="1" applyFill="1" applyBorder="1"/>
    <xf numFmtId="164" fontId="33" fillId="0" borderId="1" xfId="4" applyNumberFormat="1" applyFont="1" applyFill="1" applyBorder="1"/>
    <xf numFmtId="164" fontId="33" fillId="0" borderId="39" xfId="4" applyNumberFormat="1" applyFont="1" applyFill="1" applyBorder="1"/>
    <xf numFmtId="164" fontId="33" fillId="0" borderId="7" xfId="4" applyNumberFormat="1" applyFont="1" applyFill="1" applyBorder="1"/>
    <xf numFmtId="164" fontId="33" fillId="0" borderId="19" xfId="4" applyNumberFormat="1" applyFont="1" applyFill="1" applyBorder="1"/>
    <xf numFmtId="2" fontId="33" fillId="0" borderId="40" xfId="4" applyNumberFormat="1" applyFont="1" applyFill="1" applyBorder="1"/>
    <xf numFmtId="2" fontId="33" fillId="0" borderId="41" xfId="4" applyNumberFormat="1" applyFont="1" applyFill="1" applyBorder="1"/>
    <xf numFmtId="2" fontId="33" fillId="0" borderId="42" xfId="4" applyNumberFormat="1" applyFont="1" applyFill="1" applyBorder="1"/>
    <xf numFmtId="0" fontId="21" fillId="0" borderId="30" xfId="4" applyNumberFormat="1" applyFont="1" applyFill="1" applyBorder="1" applyAlignment="1">
      <alignment horizontal="center"/>
    </xf>
    <xf numFmtId="0" fontId="21" fillId="0" borderId="15" xfId="4" applyNumberFormat="1" applyFont="1" applyFill="1" applyBorder="1" applyAlignment="1">
      <alignment horizontal="center"/>
    </xf>
    <xf numFmtId="0" fontId="21" fillId="0" borderId="30" xfId="4" quotePrefix="1" applyNumberFormat="1" applyFont="1" applyFill="1" applyBorder="1" applyAlignment="1">
      <alignment horizontal="center"/>
    </xf>
    <xf numFmtId="0" fontId="15" fillId="0" borderId="30" xfId="4" applyNumberFormat="1" applyFont="1" applyFill="1" applyBorder="1" applyAlignment="1">
      <alignment horizontal="center"/>
    </xf>
    <xf numFmtId="0" fontId="15" fillId="0" borderId="15" xfId="4" applyNumberFormat="1" applyFont="1" applyFill="1" applyBorder="1" applyAlignment="1">
      <alignment horizontal="center"/>
    </xf>
    <xf numFmtId="0" fontId="21" fillId="0" borderId="15" xfId="4" quotePrefix="1" applyNumberFormat="1" applyFont="1" applyFill="1" applyBorder="1" applyAlignment="1">
      <alignment horizontal="center"/>
    </xf>
    <xf numFmtId="164" fontId="33" fillId="0" borderId="43" xfId="4" applyNumberFormat="1" applyFont="1" applyFill="1" applyBorder="1"/>
    <xf numFmtId="164" fontId="33" fillId="0" borderId="44" xfId="4" applyNumberFormat="1" applyFont="1" applyFill="1" applyBorder="1"/>
    <xf numFmtId="164" fontId="33" fillId="0" borderId="0" xfId="4" applyNumberFormat="1" applyFont="1" applyFill="1" applyBorder="1"/>
    <xf numFmtId="164" fontId="33" fillId="0" borderId="33" xfId="4" applyNumberFormat="1" applyFont="1" applyFill="1" applyBorder="1"/>
    <xf numFmtId="0" fontId="21" fillId="0" borderId="29" xfId="4" applyNumberFormat="1" applyFont="1" applyFill="1" applyBorder="1" applyAlignment="1">
      <alignment horizontal="center"/>
    </xf>
    <xf numFmtId="2" fontId="17" fillId="0" borderId="45" xfId="4" applyNumberFormat="1" applyFont="1" applyFill="1" applyBorder="1"/>
    <xf numFmtId="164" fontId="15" fillId="0" borderId="29" xfId="4" applyNumberFormat="1" applyFont="1" applyFill="1" applyBorder="1"/>
    <xf numFmtId="164" fontId="15" fillId="0" borderId="12" xfId="4" applyNumberFormat="1" applyFont="1" applyFill="1" applyBorder="1"/>
    <xf numFmtId="164" fontId="22" fillId="0" borderId="20" xfId="4" applyNumberFormat="1" applyFont="1" applyBorder="1"/>
    <xf numFmtId="164" fontId="24" fillId="0" borderId="0" xfId="4" applyNumberFormat="1" applyFont="1" applyBorder="1"/>
    <xf numFmtId="164" fontId="24" fillId="0" borderId="20" xfId="4" applyNumberFormat="1" applyFont="1" applyBorder="1" applyAlignment="1"/>
    <xf numFmtId="2" fontId="30" fillId="0" borderId="0" xfId="4" applyNumberFormat="1" applyFont="1" applyFill="1" applyBorder="1"/>
    <xf numFmtId="164" fontId="21" fillId="0" borderId="0" xfId="4" applyNumberFormat="1" applyFont="1" applyFill="1" applyBorder="1"/>
    <xf numFmtId="164" fontId="34" fillId="0" borderId="0" xfId="4" applyNumberFormat="1" applyFont="1" applyFill="1" applyBorder="1"/>
    <xf numFmtId="0" fontId="29" fillId="0" borderId="29" xfId="4" applyNumberFormat="1" applyFont="1" applyFill="1" applyBorder="1" applyAlignment="1">
      <alignment horizontal="center"/>
    </xf>
    <xf numFmtId="164" fontId="30" fillId="0" borderId="12" xfId="4" applyNumberFormat="1" applyFont="1" applyBorder="1"/>
    <xf numFmtId="164" fontId="22" fillId="0" borderId="14" xfId="4" applyNumberFormat="1" applyFont="1" applyBorder="1"/>
    <xf numFmtId="164" fontId="35" fillId="0" borderId="29" xfId="4" applyNumberFormat="1" applyFont="1" applyBorder="1"/>
    <xf numFmtId="164" fontId="24" fillId="0" borderId="29" xfId="4" applyNumberFormat="1" applyFont="1" applyBorder="1"/>
    <xf numFmtId="164" fontId="30" fillId="0" borderId="12" xfId="4" applyNumberFormat="1" applyFont="1" applyBorder="1" applyAlignment="1">
      <alignment horizontal="center"/>
    </xf>
    <xf numFmtId="164" fontId="30" fillId="0" borderId="14" xfId="4" applyNumberFormat="1" applyFont="1" applyBorder="1" applyAlignment="1">
      <alignment horizontal="center"/>
    </xf>
    <xf numFmtId="164" fontId="30" fillId="0" borderId="12" xfId="4" applyNumberFormat="1" applyFont="1" applyFill="1" applyBorder="1"/>
    <xf numFmtId="164" fontId="15" fillId="0" borderId="13" xfId="4" applyNumberFormat="1" applyFont="1" applyFill="1" applyBorder="1"/>
    <xf numFmtId="164" fontId="34" fillId="0" borderId="14" xfId="4" applyNumberFormat="1" applyFont="1" applyFill="1" applyBorder="1"/>
    <xf numFmtId="1" fontId="36" fillId="0" borderId="28" xfId="4" applyNumberFormat="1" applyFont="1" applyBorder="1"/>
    <xf numFmtId="2" fontId="36" fillId="0" borderId="46" xfId="4" applyNumberFormat="1" applyFont="1" applyBorder="1"/>
    <xf numFmtId="44" fontId="36" fillId="0" borderId="9" xfId="3" applyFont="1" applyBorder="1"/>
    <xf numFmtId="164" fontId="24" fillId="0" borderId="9" xfId="4" applyNumberFormat="1" applyFont="1" applyBorder="1"/>
    <xf numFmtId="164" fontId="24" fillId="0" borderId="10" xfId="4" applyNumberFormat="1" applyFont="1" applyBorder="1"/>
    <xf numFmtId="164" fontId="24" fillId="0" borderId="10" xfId="4" applyNumberFormat="1" applyFont="1" applyFill="1" applyBorder="1"/>
    <xf numFmtId="43" fontId="36" fillId="0" borderId="46" xfId="2" applyFont="1" applyFill="1" applyBorder="1"/>
    <xf numFmtId="43" fontId="36" fillId="0" borderId="10" xfId="2" applyFont="1" applyFill="1" applyBorder="1"/>
    <xf numFmtId="43" fontId="21" fillId="0" borderId="46" xfId="2" applyFont="1" applyFill="1" applyBorder="1"/>
    <xf numFmtId="43" fontId="24" fillId="0" borderId="21" xfId="2" applyFont="1" applyFill="1" applyBorder="1"/>
    <xf numFmtId="1" fontId="36" fillId="0" borderId="47" xfId="4" applyNumberFormat="1" applyFont="1" applyBorder="1"/>
    <xf numFmtId="2" fontId="36" fillId="0" borderId="47" xfId="4" applyNumberFormat="1" applyFont="1" applyBorder="1"/>
    <xf numFmtId="44" fontId="36" fillId="0" borderId="18" xfId="3" applyFont="1" applyBorder="1"/>
    <xf numFmtId="164" fontId="36" fillId="0" borderId="2" xfId="4" applyNumberFormat="1" applyFont="1" applyBorder="1"/>
    <xf numFmtId="164" fontId="24" fillId="0" borderId="2" xfId="4" applyNumberFormat="1" applyFont="1" applyFill="1" applyBorder="1"/>
    <xf numFmtId="164" fontId="29" fillId="0" borderId="2" xfId="4" applyNumberFormat="1" applyFont="1" applyFill="1" applyBorder="1"/>
    <xf numFmtId="164" fontId="24" fillId="0" borderId="8" xfId="4" applyNumberFormat="1" applyFont="1" applyFill="1" applyBorder="1"/>
    <xf numFmtId="43" fontId="36" fillId="0" borderId="47" xfId="2" applyFont="1" applyFill="1" applyBorder="1"/>
    <xf numFmtId="43" fontId="36" fillId="0" borderId="8" xfId="2" applyFont="1" applyFill="1" applyBorder="1"/>
    <xf numFmtId="43" fontId="32" fillId="0" borderId="47" xfId="2" applyFont="1" applyBorder="1"/>
    <xf numFmtId="164" fontId="24" fillId="0" borderId="19" xfId="4" applyNumberFormat="1" applyFont="1" applyFill="1" applyBorder="1"/>
    <xf numFmtId="0" fontId="37" fillId="0" borderId="0" xfId="4" applyFont="1"/>
    <xf numFmtId="164" fontId="36" fillId="0" borderId="18" xfId="4" applyNumberFormat="1" applyFont="1" applyBorder="1"/>
    <xf numFmtId="164" fontId="36" fillId="0" borderId="8" xfId="4" applyNumberFormat="1" applyFont="1" applyBorder="1"/>
    <xf numFmtId="164" fontId="36" fillId="0" borderId="19" xfId="4" applyNumberFormat="1" applyFont="1" applyBorder="1"/>
    <xf numFmtId="164" fontId="24" fillId="0" borderId="8" xfId="4" applyNumberFormat="1" applyFont="1" applyBorder="1"/>
    <xf numFmtId="164" fontId="24" fillId="0" borderId="48" xfId="4" applyNumberFormat="1" applyFont="1" applyBorder="1" applyAlignment="1">
      <alignment horizontal="centerContinuous"/>
    </xf>
    <xf numFmtId="164" fontId="24" fillId="0" borderId="23" xfId="4" applyNumberFormat="1" applyFont="1" applyBorder="1" applyAlignment="1">
      <alignment horizontal="centerContinuous"/>
    </xf>
    <xf numFmtId="164" fontId="24" fillId="0" borderId="49" xfId="4" applyNumberFormat="1" applyFont="1" applyBorder="1" applyAlignment="1">
      <alignment horizontal="centerContinuous"/>
    </xf>
    <xf numFmtId="43" fontId="21" fillId="0" borderId="47" xfId="2" applyFont="1" applyFill="1" applyBorder="1"/>
    <xf numFmtId="164" fontId="38" fillId="0" borderId="18" xfId="4" applyNumberFormat="1" applyFont="1" applyBorder="1"/>
    <xf numFmtId="43" fontId="24" fillId="0" borderId="8" xfId="2" applyFont="1" applyFill="1" applyBorder="1"/>
    <xf numFmtId="43" fontId="13" fillId="0" borderId="47" xfId="2" applyFont="1" applyFill="1" applyBorder="1"/>
    <xf numFmtId="43" fontId="13" fillId="0" borderId="8" xfId="2" applyFont="1" applyFill="1" applyBorder="1"/>
    <xf numFmtId="43" fontId="15" fillId="0" borderId="47" xfId="2" applyFont="1" applyFill="1" applyBorder="1"/>
    <xf numFmtId="164" fontId="36" fillId="0" borderId="18" xfId="4" applyNumberFormat="1" applyFont="1" applyFill="1" applyBorder="1"/>
    <xf numFmtId="164" fontId="36" fillId="0" borderId="8" xfId="4" applyNumberFormat="1" applyFont="1" applyFill="1" applyBorder="1"/>
    <xf numFmtId="164" fontId="36" fillId="0" borderId="19" xfId="4" applyNumberFormat="1" applyFont="1" applyFill="1" applyBorder="1"/>
    <xf numFmtId="1" fontId="36" fillId="0" borderId="47" xfId="4" applyNumberFormat="1" applyFont="1" applyFill="1" applyBorder="1"/>
    <xf numFmtId="1" fontId="36" fillId="0" borderId="47" xfId="2" applyNumberFormat="1" applyFont="1" applyBorder="1"/>
    <xf numFmtId="164" fontId="30" fillId="0" borderId="47" xfId="4" applyNumberFormat="1" applyFont="1" applyFill="1" applyBorder="1"/>
    <xf numFmtId="164" fontId="30" fillId="0" borderId="8" xfId="4" applyNumberFormat="1" applyFont="1" applyFill="1" applyBorder="1"/>
    <xf numFmtId="164" fontId="36" fillId="0" borderId="25" xfId="4" applyNumberFormat="1" applyFont="1" applyBorder="1"/>
    <xf numFmtId="164" fontId="36" fillId="0" borderId="26" xfId="4" applyNumberFormat="1" applyFont="1" applyBorder="1"/>
    <xf numFmtId="164" fontId="36" fillId="0" borderId="27" xfId="4" applyNumberFormat="1" applyFont="1" applyBorder="1"/>
    <xf numFmtId="1" fontId="36" fillId="0" borderId="37" xfId="4" applyNumberFormat="1" applyFont="1" applyBorder="1"/>
    <xf numFmtId="1" fontId="36" fillId="0" borderId="50" xfId="2" applyNumberFormat="1" applyFont="1" applyBorder="1"/>
    <xf numFmtId="164" fontId="36" fillId="0" borderId="51" xfId="4" applyNumberFormat="1" applyFont="1" applyBorder="1"/>
    <xf numFmtId="164" fontId="24" fillId="0" borderId="26" xfId="4" applyNumberFormat="1" applyFont="1" applyBorder="1"/>
    <xf numFmtId="164" fontId="24" fillId="0" borderId="26" xfId="4" applyNumberFormat="1" applyFont="1" applyFill="1" applyBorder="1"/>
    <xf numFmtId="164" fontId="24" fillId="0" borderId="35" xfId="4" applyNumberFormat="1" applyFont="1" applyFill="1" applyBorder="1"/>
    <xf numFmtId="164" fontId="30" fillId="0" borderId="50" xfId="4" applyNumberFormat="1" applyFont="1" applyFill="1" applyBorder="1" applyAlignment="1"/>
    <xf numFmtId="164" fontId="30" fillId="0" borderId="35" xfId="4" applyNumberFormat="1" applyFont="1" applyFill="1" applyBorder="1" applyAlignment="1"/>
    <xf numFmtId="0" fontId="22" fillId="0" borderId="50" xfId="4" applyFont="1" applyBorder="1" applyAlignment="1"/>
    <xf numFmtId="164" fontId="24" fillId="0" borderId="27" xfId="4" applyNumberFormat="1" applyFont="1" applyFill="1" applyBorder="1"/>
    <xf numFmtId="0" fontId="32" fillId="0" borderId="25" xfId="4" applyFont="1" applyBorder="1"/>
    <xf numFmtId="0" fontId="32" fillId="0" borderId="26" xfId="4" applyFont="1" applyBorder="1"/>
    <xf numFmtId="0" fontId="32" fillId="0" borderId="26" xfId="4" applyFont="1" applyBorder="1" applyAlignment="1">
      <alignment horizontal="left"/>
    </xf>
    <xf numFmtId="164" fontId="15" fillId="0" borderId="27" xfId="4" applyNumberFormat="1" applyFont="1" applyBorder="1"/>
    <xf numFmtId="0" fontId="10" fillId="0" borderId="0" xfId="4" applyFont="1"/>
    <xf numFmtId="0" fontId="10" fillId="0" borderId="0" xfId="4" applyFont="1" applyBorder="1"/>
    <xf numFmtId="0" fontId="8" fillId="0" borderId="0" xfId="4" applyBorder="1"/>
    <xf numFmtId="164" fontId="21" fillId="0" borderId="13" xfId="4" applyNumberFormat="1" applyFont="1" applyFill="1" applyBorder="1" applyAlignment="1">
      <alignment horizontal="center"/>
    </xf>
    <xf numFmtId="44" fontId="33" fillId="0" borderId="9" xfId="3" applyFont="1" applyBorder="1" applyAlignment="1">
      <alignment horizontal="center"/>
    </xf>
    <xf numFmtId="0" fontId="26" fillId="0" borderId="11" xfId="4" applyFont="1" applyBorder="1" applyAlignment="1">
      <alignment horizontal="center"/>
    </xf>
    <xf numFmtId="164" fontId="24" fillId="0" borderId="4" xfId="4" applyNumberFormat="1" applyFont="1" applyBorder="1" applyAlignment="1">
      <alignment horizontal="center"/>
    </xf>
    <xf numFmtId="164" fontId="24" fillId="0" borderId="2" xfId="4" applyNumberFormat="1" applyFont="1" applyBorder="1" applyAlignment="1">
      <alignment horizontal="center"/>
    </xf>
    <xf numFmtId="164" fontId="24" fillId="0" borderId="3" xfId="4" applyNumberFormat="1" applyFont="1" applyBorder="1" applyAlignment="1">
      <alignment horizontal="center"/>
    </xf>
    <xf numFmtId="44" fontId="33" fillId="0" borderId="12" xfId="3" applyFont="1" applyBorder="1" applyAlignment="1">
      <alignment horizontal="center"/>
    </xf>
    <xf numFmtId="0" fontId="26" fillId="0" borderId="14" xfId="4" applyFont="1" applyBorder="1" applyAlignment="1">
      <alignment horizontal="center"/>
    </xf>
    <xf numFmtId="0" fontId="32" fillId="0" borderId="13" xfId="4" applyFont="1" applyBorder="1" applyAlignment="1">
      <alignment horizontal="center"/>
    </xf>
    <xf numFmtId="44" fontId="32" fillId="0" borderId="13" xfId="4" applyNumberFormat="1" applyFont="1" applyBorder="1" applyAlignment="1">
      <alignment horizontal="center"/>
    </xf>
    <xf numFmtId="164" fontId="30" fillId="0" borderId="25" xfId="4" applyNumberFormat="1" applyFont="1" applyBorder="1" applyAlignment="1">
      <alignment horizontal="left"/>
    </xf>
    <xf numFmtId="0" fontId="22" fillId="0" borderId="26" xfId="4" applyFont="1" applyBorder="1" applyAlignment="1"/>
    <xf numFmtId="0" fontId="22" fillId="0" borderId="27" xfId="4" applyFont="1" applyBorder="1" applyAlignment="1"/>
    <xf numFmtId="164" fontId="36" fillId="0" borderId="9" xfId="4" applyNumberFormat="1" applyFont="1" applyBorder="1" applyAlignment="1">
      <alignment horizontal="left"/>
    </xf>
    <xf numFmtId="164" fontId="36" fillId="0" borderId="10" xfId="4" applyNumberFormat="1" applyFont="1" applyBorder="1" applyAlignment="1">
      <alignment horizontal="left"/>
    </xf>
    <xf numFmtId="164" fontId="36" fillId="0" borderId="11" xfId="4" applyNumberFormat="1" applyFont="1" applyBorder="1" applyAlignment="1">
      <alignment horizontal="left"/>
    </xf>
    <xf numFmtId="164" fontId="36" fillId="0" borderId="18" xfId="4" applyNumberFormat="1" applyFont="1" applyBorder="1" applyAlignment="1">
      <alignment horizontal="left"/>
    </xf>
    <xf numFmtId="164" fontId="36" fillId="0" borderId="8" xfId="4" applyNumberFormat="1" applyFont="1" applyBorder="1" applyAlignment="1">
      <alignment horizontal="left"/>
    </xf>
    <xf numFmtId="164" fontId="36" fillId="0" borderId="19" xfId="4" applyNumberFormat="1" applyFont="1" applyBorder="1" applyAlignment="1">
      <alignment horizontal="left"/>
    </xf>
    <xf numFmtId="165" fontId="21" fillId="0" borderId="12" xfId="4" applyNumberFormat="1" applyFont="1" applyBorder="1" applyAlignment="1">
      <alignment horizontal="left"/>
    </xf>
    <xf numFmtId="0" fontId="22" fillId="0" borderId="13" xfId="4" applyFont="1" applyBorder="1" applyAlignment="1"/>
    <xf numFmtId="0" fontId="22" fillId="0" borderId="14" xfId="4" applyFont="1" applyBorder="1" applyAlignment="1"/>
    <xf numFmtId="164" fontId="23" fillId="0" borderId="15" xfId="4" applyNumberFormat="1" applyFont="1" applyFill="1" applyBorder="1" applyAlignment="1">
      <alignment horizontal="center" vertical="center" wrapText="1"/>
    </xf>
    <xf numFmtId="164" fontId="23" fillId="0" borderId="16" xfId="4" applyNumberFormat="1" applyFont="1" applyFill="1" applyBorder="1" applyAlignment="1">
      <alignment horizontal="center" vertical="center" wrapText="1"/>
    </xf>
    <xf numFmtId="164" fontId="23" fillId="0" borderId="20" xfId="4" applyNumberFormat="1" applyFont="1" applyFill="1" applyBorder="1" applyAlignment="1">
      <alignment horizontal="center" vertical="center" wrapText="1"/>
    </xf>
    <xf numFmtId="164" fontId="23" fillId="0" borderId="0" xfId="4" applyNumberFormat="1" applyFont="1" applyFill="1" applyBorder="1" applyAlignment="1">
      <alignment horizontal="center" vertical="center" wrapText="1"/>
    </xf>
    <xf numFmtId="164" fontId="21" fillId="0" borderId="12" xfId="4" applyNumberFormat="1" applyFont="1" applyBorder="1" applyAlignment="1"/>
    <xf numFmtId="15" fontId="25" fillId="0" borderId="12" xfId="4" applyNumberFormat="1" applyFont="1" applyBorder="1" applyAlignment="1">
      <alignment horizontal="center"/>
    </xf>
    <xf numFmtId="0" fontId="26" fillId="0" borderId="13" xfId="4" applyFont="1" applyBorder="1" applyAlignment="1">
      <alignment horizontal="center"/>
    </xf>
    <xf numFmtId="15" fontId="28" fillId="0" borderId="12" xfId="4" applyNumberFormat="1" applyFont="1" applyBorder="1" applyAlignment="1">
      <alignment horizontal="left"/>
    </xf>
    <xf numFmtId="0" fontId="22" fillId="0" borderId="13" xfId="4" applyFont="1" applyBorder="1" applyAlignment="1">
      <alignment horizontal="left"/>
    </xf>
    <xf numFmtId="0" fontId="22" fillId="0" borderId="14" xfId="4" applyFont="1" applyBorder="1" applyAlignment="1">
      <alignment horizontal="left"/>
    </xf>
    <xf numFmtId="15" fontId="15" fillId="0" borderId="15" xfId="4" applyNumberFormat="1" applyFont="1" applyBorder="1" applyAlignment="1">
      <alignment horizontal="left"/>
    </xf>
    <xf numFmtId="0" fontId="22" fillId="0" borderId="16" xfId="4" applyFont="1" applyBorder="1" applyAlignment="1">
      <alignment horizontal="left"/>
    </xf>
    <xf numFmtId="0" fontId="22" fillId="0" borderId="17" xfId="4" applyFont="1" applyBorder="1" applyAlignment="1">
      <alignment horizontal="left"/>
    </xf>
    <xf numFmtId="15" fontId="29" fillId="0" borderId="15" xfId="4" applyNumberFormat="1" applyFont="1" applyBorder="1" applyAlignment="1">
      <alignment horizontal="center"/>
    </xf>
    <xf numFmtId="15" fontId="29" fillId="0" borderId="16" xfId="4" applyNumberFormat="1" applyFont="1" applyBorder="1" applyAlignment="1">
      <alignment horizontal="center"/>
    </xf>
    <xf numFmtId="15" fontId="29" fillId="0" borderId="17" xfId="4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5">
    <cellStyle name="Comma" xfId="1" builtinId="3"/>
    <cellStyle name="Comma 2" xfId="2"/>
    <cellStyle name="Currency 2" xfId="3"/>
    <cellStyle name="Normal" xfId="0" builtinId="0"/>
    <cellStyle name="Normal 2" xf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292100</xdr:colOff>
      <xdr:row>0</xdr:row>
      <xdr:rowOff>25400</xdr:rowOff>
    </xdr:from>
    <xdr:to>
      <xdr:col>22</xdr:col>
      <xdr:colOff>990600</xdr:colOff>
      <xdr:row>5</xdr:row>
      <xdr:rowOff>152400</xdr:rowOff>
    </xdr:to>
    <xdr:pic>
      <xdr:nvPicPr>
        <xdr:cNvPr id="307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14300" y="25400"/>
          <a:ext cx="60452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165100</xdr:colOff>
      <xdr:row>0</xdr:row>
      <xdr:rowOff>63500</xdr:rowOff>
    </xdr:from>
    <xdr:to>
      <xdr:col>12</xdr:col>
      <xdr:colOff>520700</xdr:colOff>
      <xdr:row>3</xdr:row>
      <xdr:rowOff>190500</xdr:rowOff>
    </xdr:to>
    <xdr:pic>
      <xdr:nvPicPr>
        <xdr:cNvPr id="204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5900" y="63500"/>
          <a:ext cx="30099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view="pageLayout" zoomScale="60" zoomScaleNormal="80" zoomScalePageLayoutView="80" workbookViewId="0">
      <selection activeCell="H5" sqref="H5:L5"/>
    </sheetView>
  </sheetViews>
  <sheetFormatPr baseColWidth="10" defaultColWidth="8.83203125" defaultRowHeight="14" x14ac:dyDescent="0"/>
  <cols>
    <col min="1" max="17" width="9.6640625" style="53" customWidth="1"/>
    <col min="18" max="18" width="10.5" style="53" customWidth="1"/>
    <col min="19" max="19" width="10" style="53" customWidth="1"/>
    <col min="20" max="20" width="10.33203125" style="53" customWidth="1"/>
    <col min="21" max="21" width="25" style="53" customWidth="1"/>
    <col min="22" max="22" width="14.33203125" style="53" customWidth="1"/>
    <col min="23" max="23" width="19.5" style="53" customWidth="1"/>
    <col min="24" max="16384" width="8.83203125" style="53"/>
  </cols>
  <sheetData>
    <row r="1" spans="1:24" ht="37" customHeight="1" thickBot="1">
      <c r="A1" s="43" t="s">
        <v>35</v>
      </c>
      <c r="B1" s="44"/>
      <c r="C1" s="45"/>
      <c r="D1" s="243"/>
      <c r="E1" s="244"/>
      <c r="F1" s="244"/>
      <c r="G1" s="245"/>
      <c r="H1" s="46"/>
      <c r="I1" s="47"/>
      <c r="J1" s="47"/>
      <c r="K1" s="48"/>
      <c r="L1" s="49"/>
      <c r="M1" s="246" t="s">
        <v>36</v>
      </c>
      <c r="N1" s="247"/>
      <c r="O1" s="247"/>
      <c r="P1" s="247"/>
      <c r="Q1" s="247"/>
      <c r="R1" s="50"/>
      <c r="S1" s="50"/>
      <c r="T1" s="50"/>
      <c r="U1" s="50"/>
      <c r="V1" s="50"/>
      <c r="W1" s="51"/>
      <c r="X1" s="52"/>
    </row>
    <row r="2" spans="1:24" ht="32" customHeight="1" thickBot="1">
      <c r="A2" s="54" t="s">
        <v>37</v>
      </c>
      <c r="B2" s="55"/>
      <c r="C2" s="56"/>
      <c r="D2" s="250"/>
      <c r="E2" s="244"/>
      <c r="F2" s="244"/>
      <c r="G2" s="245"/>
      <c r="H2" s="47" t="s">
        <v>38</v>
      </c>
      <c r="I2" s="47"/>
      <c r="J2" s="47"/>
      <c r="K2" s="48"/>
      <c r="L2" s="49"/>
      <c r="M2" s="248"/>
      <c r="N2" s="249"/>
      <c r="O2" s="249"/>
      <c r="P2" s="249"/>
      <c r="Q2" s="249"/>
      <c r="R2" s="57"/>
      <c r="S2" s="57"/>
      <c r="T2" s="57"/>
      <c r="U2" s="57"/>
      <c r="V2" s="58"/>
      <c r="W2" s="59"/>
      <c r="X2" s="52"/>
    </row>
    <row r="3" spans="1:24" ht="32" customHeight="1" thickBot="1">
      <c r="A3" s="54" t="s">
        <v>3</v>
      </c>
      <c r="B3" s="55"/>
      <c r="C3" s="56"/>
      <c r="D3" s="251"/>
      <c r="E3" s="252"/>
      <c r="F3" s="252"/>
      <c r="G3" s="231"/>
      <c r="H3" s="60"/>
      <c r="I3" s="61"/>
      <c r="J3" s="61"/>
      <c r="K3" s="62"/>
      <c r="L3" s="63"/>
      <c r="M3" s="248"/>
      <c r="N3" s="249"/>
      <c r="O3" s="249"/>
      <c r="P3" s="249"/>
      <c r="Q3" s="249"/>
      <c r="R3" s="57"/>
      <c r="S3" s="57"/>
      <c r="T3" s="57"/>
      <c r="U3" s="57"/>
      <c r="V3" s="57"/>
      <c r="W3" s="59"/>
      <c r="X3" s="52"/>
    </row>
    <row r="4" spans="1:24" ht="32" customHeight="1" thickBot="1">
      <c r="A4" s="64" t="s">
        <v>39</v>
      </c>
      <c r="B4" s="65"/>
      <c r="C4" s="66"/>
      <c r="D4" s="253"/>
      <c r="E4" s="254"/>
      <c r="F4" s="254"/>
      <c r="G4" s="255"/>
      <c r="H4" s="67"/>
      <c r="I4" s="68"/>
      <c r="J4" s="68"/>
      <c r="K4" s="69"/>
      <c r="L4" s="70"/>
      <c r="M4" s="248"/>
      <c r="N4" s="249"/>
      <c r="O4" s="249"/>
      <c r="P4" s="249"/>
      <c r="Q4" s="249"/>
      <c r="R4" s="71"/>
      <c r="S4" s="71"/>
      <c r="T4" s="71"/>
      <c r="U4" s="71"/>
      <c r="V4" s="71"/>
      <c r="W4" s="72"/>
      <c r="X4" s="52"/>
    </row>
    <row r="5" spans="1:24" ht="31" customHeight="1">
      <c r="A5" s="73" t="s">
        <v>40</v>
      </c>
      <c r="B5" s="74"/>
      <c r="C5" s="75"/>
      <c r="D5" s="256"/>
      <c r="E5" s="257"/>
      <c r="F5" s="257"/>
      <c r="G5" s="258"/>
      <c r="H5" s="259" t="s">
        <v>41</v>
      </c>
      <c r="I5" s="260"/>
      <c r="J5" s="260"/>
      <c r="K5" s="260"/>
      <c r="L5" s="261"/>
      <c r="M5" s="248"/>
      <c r="N5" s="249"/>
      <c r="O5" s="249"/>
      <c r="P5" s="249"/>
      <c r="Q5" s="249"/>
      <c r="R5" s="71"/>
      <c r="S5" s="71"/>
      <c r="T5" s="71"/>
      <c r="U5" s="71"/>
      <c r="V5" s="71"/>
      <c r="W5" s="72"/>
      <c r="X5" s="52"/>
    </row>
    <row r="6" spans="1:24" ht="16" thickBot="1">
      <c r="A6" s="76" t="s">
        <v>42</v>
      </c>
      <c r="B6" s="77"/>
      <c r="C6" s="78"/>
      <c r="D6" s="234" t="s">
        <v>43</v>
      </c>
      <c r="E6" s="235"/>
      <c r="F6" s="235"/>
      <c r="G6" s="236"/>
      <c r="H6" s="79"/>
      <c r="I6" s="79"/>
      <c r="J6" s="79"/>
      <c r="K6" s="80"/>
      <c r="L6" s="81"/>
      <c r="M6" s="57"/>
      <c r="N6" s="57"/>
      <c r="O6" s="57"/>
      <c r="P6" s="71"/>
      <c r="Q6" s="71"/>
      <c r="R6" s="71"/>
      <c r="S6" s="71"/>
      <c r="T6" s="71"/>
      <c r="U6" s="71"/>
      <c r="V6" s="71"/>
      <c r="W6" s="72"/>
      <c r="X6" s="52"/>
    </row>
    <row r="7" spans="1:24" ht="16" thickBot="1">
      <c r="A7" s="82"/>
      <c r="B7" s="83"/>
      <c r="C7" s="84"/>
      <c r="D7" s="85"/>
      <c r="E7" s="85"/>
      <c r="F7" s="85"/>
      <c r="G7" s="82"/>
      <c r="H7" s="84"/>
      <c r="I7" s="84"/>
      <c r="J7" s="84"/>
      <c r="K7" s="84"/>
      <c r="L7" s="86"/>
      <c r="M7" s="87"/>
      <c r="N7" s="87"/>
      <c r="O7" s="87"/>
      <c r="P7" s="87"/>
      <c r="Q7" s="87"/>
      <c r="R7" s="87"/>
      <c r="S7" s="87"/>
      <c r="T7" s="87"/>
      <c r="U7" s="87"/>
      <c r="V7" s="87"/>
      <c r="W7" s="88"/>
      <c r="X7" s="52"/>
    </row>
    <row r="8" spans="1:24" ht="16" thickBot="1">
      <c r="A8" s="89"/>
      <c r="B8" s="90"/>
      <c r="C8" s="91"/>
      <c r="D8" s="89"/>
      <c r="E8" s="92"/>
      <c r="F8" s="92"/>
      <c r="G8" s="93"/>
      <c r="H8" s="92"/>
      <c r="I8" s="94"/>
      <c r="J8" s="95"/>
      <c r="K8" s="96"/>
      <c r="L8" s="97"/>
      <c r="M8" s="90"/>
      <c r="N8" s="91"/>
      <c r="O8" s="98"/>
      <c r="P8" s="98"/>
      <c r="Q8" s="98"/>
      <c r="R8" s="99" t="s">
        <v>44</v>
      </c>
      <c r="S8" s="100"/>
      <c r="T8" s="58"/>
      <c r="U8" s="58"/>
      <c r="V8" s="58"/>
      <c r="W8" s="101"/>
      <c r="X8" s="52"/>
    </row>
    <row r="9" spans="1:24" s="114" customFormat="1" ht="24.75" customHeight="1" thickBot="1">
      <c r="A9" s="102" t="s">
        <v>45</v>
      </c>
      <c r="B9" s="103"/>
      <c r="C9" s="104"/>
      <c r="D9" s="102" t="s">
        <v>46</v>
      </c>
      <c r="E9" s="103"/>
      <c r="F9" s="103"/>
      <c r="G9" s="102" t="s">
        <v>47</v>
      </c>
      <c r="H9" s="103"/>
      <c r="I9" s="104"/>
      <c r="J9" s="105" t="s">
        <v>48</v>
      </c>
      <c r="K9" s="106" t="s">
        <v>49</v>
      </c>
      <c r="L9" s="107" t="s">
        <v>50</v>
      </c>
      <c r="M9" s="108"/>
      <c r="N9" s="109"/>
      <c r="O9" s="102" t="s">
        <v>51</v>
      </c>
      <c r="P9" s="103"/>
      <c r="Q9" s="104"/>
      <c r="R9" s="102" t="s">
        <v>52</v>
      </c>
      <c r="S9" s="103"/>
      <c r="T9" s="103"/>
      <c r="U9" s="110" t="s">
        <v>53</v>
      </c>
      <c r="V9" s="111"/>
      <c r="W9" s="112" t="s">
        <v>54</v>
      </c>
      <c r="X9" s="113"/>
    </row>
    <row r="10" spans="1:24" s="114" customFormat="1" ht="24.75" customHeight="1" thickBot="1">
      <c r="A10" s="115" t="s">
        <v>55</v>
      </c>
      <c r="B10" s="116" t="s">
        <v>56</v>
      </c>
      <c r="C10" s="117" t="s">
        <v>57</v>
      </c>
      <c r="D10" s="115" t="s">
        <v>55</v>
      </c>
      <c r="E10" s="116" t="s">
        <v>56</v>
      </c>
      <c r="F10" s="117" t="s">
        <v>57</v>
      </c>
      <c r="G10" s="115" t="s">
        <v>55</v>
      </c>
      <c r="H10" s="116" t="s">
        <v>56</v>
      </c>
      <c r="I10" s="117" t="s">
        <v>57</v>
      </c>
      <c r="J10" s="118" t="s">
        <v>58</v>
      </c>
      <c r="K10" s="119" t="s">
        <v>58</v>
      </c>
      <c r="L10" s="115" t="s">
        <v>55</v>
      </c>
      <c r="M10" s="116" t="s">
        <v>56</v>
      </c>
      <c r="N10" s="117" t="s">
        <v>57</v>
      </c>
      <c r="O10" s="115" t="s">
        <v>55</v>
      </c>
      <c r="P10" s="116" t="s">
        <v>56</v>
      </c>
      <c r="Q10" s="117" t="s">
        <v>57</v>
      </c>
      <c r="R10" s="115" t="s">
        <v>59</v>
      </c>
      <c r="S10" s="116" t="s">
        <v>60</v>
      </c>
      <c r="T10" s="120" t="s">
        <v>58</v>
      </c>
      <c r="U10" s="121" t="s">
        <v>61</v>
      </c>
      <c r="V10" s="122" t="s">
        <v>62</v>
      </c>
      <c r="W10" s="123" t="s">
        <v>63</v>
      </c>
      <c r="X10" s="113"/>
    </row>
    <row r="11" spans="1:24" s="114" customFormat="1" ht="24.75" customHeight="1" thickBot="1">
      <c r="A11" s="124"/>
      <c r="B11" s="125"/>
      <c r="C11" s="126"/>
      <c r="D11" s="124"/>
      <c r="E11" s="125"/>
      <c r="F11" s="127"/>
      <c r="G11" s="124"/>
      <c r="H11" s="125"/>
      <c r="I11" s="126"/>
      <c r="J11" s="126"/>
      <c r="K11" s="128"/>
      <c r="L11" s="124"/>
      <c r="M11" s="125"/>
      <c r="N11" s="126"/>
      <c r="O11" s="124"/>
      <c r="P11" s="125"/>
      <c r="Q11" s="126"/>
      <c r="R11" s="129">
        <f>A11+D11+G11+L11+O11</f>
        <v>0</v>
      </c>
      <c r="S11" s="130">
        <f>B11+E11+H11+M11+P11</f>
        <v>0</v>
      </c>
      <c r="T11" s="131">
        <f>C11+F11+I11+J11+K11+N11+Q11</f>
        <v>0</v>
      </c>
      <c r="U11" s="132"/>
      <c r="V11" s="133"/>
      <c r="W11" s="134"/>
      <c r="X11" s="113">
        <f>SUM(R11*55)+SUM(S11*82.5)+SUM(T11*110)</f>
        <v>0</v>
      </c>
    </row>
    <row r="12" spans="1:24" s="114" customFormat="1" ht="24.75" customHeight="1" thickBot="1">
      <c r="A12" s="124"/>
      <c r="B12" s="125"/>
      <c r="C12" s="126"/>
      <c r="D12" s="124"/>
      <c r="E12" s="125"/>
      <c r="F12" s="127"/>
      <c r="G12" s="124"/>
      <c r="H12" s="125"/>
      <c r="I12" s="126"/>
      <c r="J12" s="126"/>
      <c r="K12" s="128"/>
      <c r="L12" s="124"/>
      <c r="M12" s="125"/>
      <c r="N12" s="126"/>
      <c r="O12" s="124"/>
      <c r="P12" s="125"/>
      <c r="Q12" s="126"/>
      <c r="R12" s="129">
        <f t="shared" ref="R12:S27" si="0">A12+D12+G12+L12+O12</f>
        <v>0</v>
      </c>
      <c r="S12" s="130">
        <f t="shared" si="0"/>
        <v>0</v>
      </c>
      <c r="T12" s="131">
        <f t="shared" ref="T12:T29" si="1">C12+F12+I12+J12+K12+N12+Q12</f>
        <v>0</v>
      </c>
      <c r="U12" s="132"/>
      <c r="V12" s="133"/>
      <c r="W12" s="134"/>
      <c r="X12" s="113">
        <f t="shared" ref="X12:X27" si="2">SUM(R12*55)+SUM(S12*82.5)+SUM(T12*110)</f>
        <v>0</v>
      </c>
    </row>
    <row r="13" spans="1:24" s="114" customFormat="1" ht="24.75" customHeight="1" thickBot="1">
      <c r="A13" s="124"/>
      <c r="B13" s="125"/>
      <c r="C13" s="126"/>
      <c r="D13" s="124"/>
      <c r="E13" s="125"/>
      <c r="F13" s="127"/>
      <c r="G13" s="124"/>
      <c r="H13" s="125"/>
      <c r="I13" s="126"/>
      <c r="J13" s="126"/>
      <c r="K13" s="128"/>
      <c r="L13" s="124"/>
      <c r="M13" s="125"/>
      <c r="N13" s="126"/>
      <c r="O13" s="124"/>
      <c r="P13" s="125"/>
      <c r="Q13" s="126"/>
      <c r="R13" s="129">
        <f t="shared" si="0"/>
        <v>0</v>
      </c>
      <c r="S13" s="130">
        <f t="shared" si="0"/>
        <v>0</v>
      </c>
      <c r="T13" s="131">
        <f t="shared" si="1"/>
        <v>0</v>
      </c>
      <c r="U13" s="132"/>
      <c r="V13" s="133"/>
      <c r="W13" s="134"/>
      <c r="X13" s="113">
        <f t="shared" si="2"/>
        <v>0</v>
      </c>
    </row>
    <row r="14" spans="1:24" s="114" customFormat="1" ht="24.75" customHeight="1" thickBot="1">
      <c r="A14" s="124"/>
      <c r="B14" s="125"/>
      <c r="C14" s="126"/>
      <c r="D14" s="124"/>
      <c r="E14" s="125"/>
      <c r="F14" s="127"/>
      <c r="G14" s="124"/>
      <c r="H14" s="125"/>
      <c r="I14" s="126"/>
      <c r="J14" s="126"/>
      <c r="K14" s="128"/>
      <c r="L14" s="124"/>
      <c r="M14" s="125"/>
      <c r="N14" s="126"/>
      <c r="O14" s="124"/>
      <c r="P14" s="125"/>
      <c r="Q14" s="126"/>
      <c r="R14" s="129">
        <f t="shared" si="0"/>
        <v>0</v>
      </c>
      <c r="S14" s="130">
        <f t="shared" si="0"/>
        <v>0</v>
      </c>
      <c r="T14" s="131">
        <f t="shared" si="1"/>
        <v>0</v>
      </c>
      <c r="U14" s="132"/>
      <c r="V14" s="133"/>
      <c r="W14" s="134"/>
      <c r="X14" s="113">
        <f t="shared" si="2"/>
        <v>0</v>
      </c>
    </row>
    <row r="15" spans="1:24" s="114" customFormat="1" ht="24.75" customHeight="1" thickBot="1">
      <c r="A15" s="124"/>
      <c r="B15" s="125"/>
      <c r="C15" s="126"/>
      <c r="D15" s="124"/>
      <c r="E15" s="125"/>
      <c r="F15" s="127"/>
      <c r="G15" s="124"/>
      <c r="H15" s="125"/>
      <c r="I15" s="126"/>
      <c r="J15" s="126"/>
      <c r="K15" s="128"/>
      <c r="L15" s="124"/>
      <c r="M15" s="125"/>
      <c r="N15" s="126"/>
      <c r="O15" s="124"/>
      <c r="P15" s="125"/>
      <c r="Q15" s="126"/>
      <c r="R15" s="129">
        <f t="shared" si="0"/>
        <v>0</v>
      </c>
      <c r="S15" s="130">
        <f t="shared" si="0"/>
        <v>0</v>
      </c>
      <c r="T15" s="131">
        <f t="shared" si="1"/>
        <v>0</v>
      </c>
      <c r="U15" s="132"/>
      <c r="V15" s="133"/>
      <c r="W15" s="134"/>
      <c r="X15" s="113">
        <f t="shared" si="2"/>
        <v>0</v>
      </c>
    </row>
    <row r="16" spans="1:24" s="114" customFormat="1" ht="24.75" customHeight="1" thickBot="1">
      <c r="A16" s="124"/>
      <c r="B16" s="125"/>
      <c r="C16" s="126"/>
      <c r="D16" s="124"/>
      <c r="E16" s="125"/>
      <c r="F16" s="127"/>
      <c r="G16" s="124"/>
      <c r="H16" s="125"/>
      <c r="I16" s="126"/>
      <c r="J16" s="126"/>
      <c r="K16" s="128"/>
      <c r="L16" s="124"/>
      <c r="M16" s="125"/>
      <c r="N16" s="126"/>
      <c r="O16" s="124"/>
      <c r="P16" s="125"/>
      <c r="Q16" s="126"/>
      <c r="R16" s="129">
        <f t="shared" si="0"/>
        <v>0</v>
      </c>
      <c r="S16" s="130">
        <f t="shared" si="0"/>
        <v>0</v>
      </c>
      <c r="T16" s="131">
        <f t="shared" si="1"/>
        <v>0</v>
      </c>
      <c r="U16" s="132"/>
      <c r="V16" s="133"/>
      <c r="W16" s="134"/>
      <c r="X16" s="113">
        <f t="shared" si="2"/>
        <v>0</v>
      </c>
    </row>
    <row r="17" spans="1:24" s="114" customFormat="1" ht="24.75" customHeight="1" thickBot="1">
      <c r="A17" s="124"/>
      <c r="B17" s="125"/>
      <c r="C17" s="126"/>
      <c r="D17" s="124"/>
      <c r="E17" s="125"/>
      <c r="F17" s="127"/>
      <c r="G17" s="124"/>
      <c r="H17" s="125"/>
      <c r="I17" s="126"/>
      <c r="J17" s="126"/>
      <c r="K17" s="128"/>
      <c r="L17" s="124"/>
      <c r="M17" s="125"/>
      <c r="N17" s="126"/>
      <c r="O17" s="124"/>
      <c r="P17" s="125"/>
      <c r="Q17" s="126"/>
      <c r="R17" s="129">
        <f t="shared" si="0"/>
        <v>0</v>
      </c>
      <c r="S17" s="130">
        <f t="shared" si="0"/>
        <v>0</v>
      </c>
      <c r="T17" s="131">
        <f t="shared" si="1"/>
        <v>0</v>
      </c>
      <c r="U17" s="132"/>
      <c r="V17" s="133"/>
      <c r="W17" s="134"/>
      <c r="X17" s="113">
        <f t="shared" si="2"/>
        <v>0</v>
      </c>
    </row>
    <row r="18" spans="1:24" s="114" customFormat="1" ht="24.75" customHeight="1" thickBot="1">
      <c r="A18" s="124"/>
      <c r="B18" s="125"/>
      <c r="C18" s="126"/>
      <c r="D18" s="124"/>
      <c r="E18" s="125"/>
      <c r="F18" s="127"/>
      <c r="G18" s="124"/>
      <c r="H18" s="125"/>
      <c r="I18" s="126"/>
      <c r="J18" s="126"/>
      <c r="K18" s="128"/>
      <c r="L18" s="124"/>
      <c r="M18" s="125"/>
      <c r="N18" s="126"/>
      <c r="O18" s="124"/>
      <c r="P18" s="125"/>
      <c r="Q18" s="126"/>
      <c r="R18" s="129">
        <f t="shared" si="0"/>
        <v>0</v>
      </c>
      <c r="S18" s="130">
        <f t="shared" si="0"/>
        <v>0</v>
      </c>
      <c r="T18" s="131">
        <f t="shared" si="1"/>
        <v>0</v>
      </c>
      <c r="U18" s="132"/>
      <c r="V18" s="133"/>
      <c r="W18" s="134"/>
      <c r="X18" s="113">
        <f t="shared" si="2"/>
        <v>0</v>
      </c>
    </row>
    <row r="19" spans="1:24" s="114" customFormat="1" ht="24.75" customHeight="1" thickBot="1">
      <c r="A19" s="124"/>
      <c r="B19" s="125"/>
      <c r="C19" s="126"/>
      <c r="D19" s="124"/>
      <c r="E19" s="125"/>
      <c r="F19" s="127"/>
      <c r="G19" s="124"/>
      <c r="H19" s="125"/>
      <c r="I19" s="126"/>
      <c r="J19" s="126"/>
      <c r="K19" s="128"/>
      <c r="L19" s="124"/>
      <c r="M19" s="125"/>
      <c r="N19" s="126"/>
      <c r="O19" s="124"/>
      <c r="P19" s="125"/>
      <c r="Q19" s="126"/>
      <c r="R19" s="129">
        <f t="shared" si="0"/>
        <v>0</v>
      </c>
      <c r="S19" s="130">
        <f t="shared" si="0"/>
        <v>0</v>
      </c>
      <c r="T19" s="131">
        <f t="shared" si="1"/>
        <v>0</v>
      </c>
      <c r="U19" s="135" t="s">
        <v>64</v>
      </c>
      <c r="V19" s="136" t="s">
        <v>65</v>
      </c>
      <c r="W19" s="132"/>
      <c r="X19" s="113">
        <f t="shared" si="2"/>
        <v>0</v>
      </c>
    </row>
    <row r="20" spans="1:24" s="114" customFormat="1" ht="24.75" customHeight="1" thickBot="1">
      <c r="A20" s="124"/>
      <c r="B20" s="125"/>
      <c r="C20" s="126"/>
      <c r="D20" s="124"/>
      <c r="E20" s="125"/>
      <c r="F20" s="127"/>
      <c r="G20" s="124"/>
      <c r="H20" s="125"/>
      <c r="I20" s="126"/>
      <c r="J20" s="126"/>
      <c r="K20" s="128"/>
      <c r="L20" s="124"/>
      <c r="M20" s="125"/>
      <c r="N20" s="126"/>
      <c r="O20" s="124"/>
      <c r="P20" s="125"/>
      <c r="Q20" s="126"/>
      <c r="R20" s="129">
        <f t="shared" si="0"/>
        <v>0</v>
      </c>
      <c r="S20" s="130">
        <f t="shared" si="0"/>
        <v>0</v>
      </c>
      <c r="T20" s="131">
        <f t="shared" si="1"/>
        <v>0</v>
      </c>
      <c r="U20" s="135" t="s">
        <v>66</v>
      </c>
      <c r="V20" s="136" t="s">
        <v>67</v>
      </c>
      <c r="W20" s="132"/>
      <c r="X20" s="113">
        <f t="shared" si="2"/>
        <v>0</v>
      </c>
    </row>
    <row r="21" spans="1:24" s="114" customFormat="1" ht="24.75" customHeight="1" thickBot="1">
      <c r="A21" s="124"/>
      <c r="B21" s="125"/>
      <c r="C21" s="126"/>
      <c r="D21" s="124"/>
      <c r="E21" s="125"/>
      <c r="F21" s="127"/>
      <c r="G21" s="124"/>
      <c r="H21" s="125"/>
      <c r="I21" s="126"/>
      <c r="J21" s="126"/>
      <c r="K21" s="128"/>
      <c r="L21" s="124"/>
      <c r="M21" s="125"/>
      <c r="N21" s="126"/>
      <c r="O21" s="124"/>
      <c r="P21" s="125"/>
      <c r="Q21" s="126"/>
      <c r="R21" s="129">
        <f t="shared" si="0"/>
        <v>0</v>
      </c>
      <c r="S21" s="130">
        <f t="shared" si="0"/>
        <v>0</v>
      </c>
      <c r="T21" s="131">
        <f t="shared" si="1"/>
        <v>0</v>
      </c>
      <c r="U21" s="132" t="s">
        <v>68</v>
      </c>
      <c r="V21" s="133"/>
      <c r="W21" s="132">
        <v>30120</v>
      </c>
      <c r="X21" s="113">
        <f t="shared" si="2"/>
        <v>0</v>
      </c>
    </row>
    <row r="22" spans="1:24" s="114" customFormat="1" ht="24.75" customHeight="1" thickBot="1">
      <c r="A22" s="124"/>
      <c r="B22" s="125"/>
      <c r="C22" s="126"/>
      <c r="D22" s="124"/>
      <c r="E22" s="125"/>
      <c r="F22" s="127"/>
      <c r="G22" s="124"/>
      <c r="H22" s="125"/>
      <c r="I22" s="126"/>
      <c r="J22" s="126"/>
      <c r="K22" s="128"/>
      <c r="L22" s="124"/>
      <c r="M22" s="125"/>
      <c r="N22" s="126"/>
      <c r="O22" s="124"/>
      <c r="P22" s="125"/>
      <c r="Q22" s="126"/>
      <c r="R22" s="129">
        <f t="shared" si="0"/>
        <v>0</v>
      </c>
      <c r="S22" s="130">
        <f t="shared" si="0"/>
        <v>0</v>
      </c>
      <c r="T22" s="131">
        <f t="shared" si="1"/>
        <v>0</v>
      </c>
      <c r="U22" s="132" t="s">
        <v>69</v>
      </c>
      <c r="V22" s="133"/>
      <c r="W22" s="132">
        <v>30220</v>
      </c>
      <c r="X22" s="113">
        <f t="shared" si="2"/>
        <v>0</v>
      </c>
    </row>
    <row r="23" spans="1:24" s="114" customFormat="1" ht="24.75" customHeight="1" thickBot="1">
      <c r="A23" s="124"/>
      <c r="B23" s="125"/>
      <c r="C23" s="126"/>
      <c r="D23" s="124"/>
      <c r="E23" s="125"/>
      <c r="F23" s="127"/>
      <c r="G23" s="124"/>
      <c r="H23" s="125"/>
      <c r="I23" s="126"/>
      <c r="J23" s="126"/>
      <c r="K23" s="128"/>
      <c r="L23" s="124"/>
      <c r="M23" s="125"/>
      <c r="N23" s="126"/>
      <c r="O23" s="124"/>
      <c r="P23" s="125"/>
      <c r="Q23" s="126"/>
      <c r="R23" s="129">
        <f t="shared" si="0"/>
        <v>0</v>
      </c>
      <c r="S23" s="130">
        <f t="shared" si="0"/>
        <v>0</v>
      </c>
      <c r="T23" s="131">
        <f t="shared" si="1"/>
        <v>0</v>
      </c>
      <c r="U23" s="132" t="s">
        <v>70</v>
      </c>
      <c r="V23" s="133">
        <v>1</v>
      </c>
      <c r="W23" s="132">
        <v>73150</v>
      </c>
      <c r="X23" s="113">
        <f t="shared" si="2"/>
        <v>0</v>
      </c>
    </row>
    <row r="24" spans="1:24" s="114" customFormat="1" ht="24.75" customHeight="1" thickBot="1">
      <c r="A24" s="124"/>
      <c r="B24" s="125"/>
      <c r="C24" s="126"/>
      <c r="D24" s="124"/>
      <c r="E24" s="125"/>
      <c r="F24" s="127"/>
      <c r="G24" s="124"/>
      <c r="H24" s="125"/>
      <c r="I24" s="126"/>
      <c r="J24" s="126"/>
      <c r="K24" s="128"/>
      <c r="L24" s="124"/>
      <c r="M24" s="125"/>
      <c r="N24" s="126"/>
      <c r="O24" s="124"/>
      <c r="P24" s="125"/>
      <c r="Q24" s="126"/>
      <c r="R24" s="129">
        <f t="shared" si="0"/>
        <v>0</v>
      </c>
      <c r="S24" s="130">
        <f t="shared" si="0"/>
        <v>0</v>
      </c>
      <c r="T24" s="131">
        <f t="shared" si="1"/>
        <v>0</v>
      </c>
      <c r="U24" s="132" t="s">
        <v>71</v>
      </c>
      <c r="V24" s="133"/>
      <c r="W24" s="132"/>
      <c r="X24" s="113">
        <f t="shared" si="2"/>
        <v>0</v>
      </c>
    </row>
    <row r="25" spans="1:24" s="114" customFormat="1" ht="24.75" customHeight="1" thickBot="1">
      <c r="A25" s="124"/>
      <c r="B25" s="125"/>
      <c r="C25" s="126"/>
      <c r="D25" s="124"/>
      <c r="E25" s="125"/>
      <c r="F25" s="127"/>
      <c r="G25" s="124"/>
      <c r="H25" s="125"/>
      <c r="I25" s="126"/>
      <c r="J25" s="126"/>
      <c r="K25" s="128"/>
      <c r="L25" s="124"/>
      <c r="M25" s="125"/>
      <c r="N25" s="126"/>
      <c r="O25" s="124"/>
      <c r="P25" s="125"/>
      <c r="Q25" s="126"/>
      <c r="R25" s="129">
        <f t="shared" si="0"/>
        <v>0</v>
      </c>
      <c r="S25" s="130">
        <f t="shared" si="0"/>
        <v>0</v>
      </c>
      <c r="T25" s="131">
        <f t="shared" si="1"/>
        <v>0</v>
      </c>
      <c r="U25" s="132" t="s">
        <v>72</v>
      </c>
      <c r="V25" s="133">
        <v>2</v>
      </c>
      <c r="W25" s="132">
        <v>30200</v>
      </c>
      <c r="X25" s="113">
        <f t="shared" si="2"/>
        <v>0</v>
      </c>
    </row>
    <row r="26" spans="1:24" s="114" customFormat="1" ht="24.75" customHeight="1" thickBot="1">
      <c r="A26" s="124"/>
      <c r="B26" s="125"/>
      <c r="C26" s="126"/>
      <c r="D26" s="124"/>
      <c r="E26" s="125"/>
      <c r="F26" s="127"/>
      <c r="G26" s="124"/>
      <c r="H26" s="125"/>
      <c r="I26" s="126"/>
      <c r="J26" s="126"/>
      <c r="K26" s="128"/>
      <c r="L26" s="124"/>
      <c r="M26" s="125"/>
      <c r="N26" s="126"/>
      <c r="O26" s="124"/>
      <c r="P26" s="125"/>
      <c r="Q26" s="126"/>
      <c r="R26" s="129">
        <f t="shared" si="0"/>
        <v>0</v>
      </c>
      <c r="S26" s="130">
        <f t="shared" si="0"/>
        <v>0</v>
      </c>
      <c r="T26" s="131">
        <f t="shared" si="1"/>
        <v>0</v>
      </c>
      <c r="U26" s="132" t="s">
        <v>73</v>
      </c>
      <c r="V26" s="133">
        <v>3</v>
      </c>
      <c r="W26" s="132">
        <v>30180</v>
      </c>
      <c r="X26" s="113">
        <f t="shared" si="2"/>
        <v>0</v>
      </c>
    </row>
    <row r="27" spans="1:24" s="114" customFormat="1" ht="24.75" customHeight="1" thickBot="1">
      <c r="A27" s="124"/>
      <c r="B27" s="125"/>
      <c r="C27" s="126"/>
      <c r="D27" s="124"/>
      <c r="E27" s="125"/>
      <c r="F27" s="127"/>
      <c r="G27" s="124"/>
      <c r="H27" s="125"/>
      <c r="I27" s="126"/>
      <c r="J27" s="126"/>
      <c r="K27" s="128"/>
      <c r="L27" s="124"/>
      <c r="M27" s="125"/>
      <c r="N27" s="126"/>
      <c r="O27" s="124"/>
      <c r="P27" s="125"/>
      <c r="Q27" s="126"/>
      <c r="R27" s="129">
        <f t="shared" si="0"/>
        <v>0</v>
      </c>
      <c r="S27" s="130">
        <f t="shared" si="0"/>
        <v>0</v>
      </c>
      <c r="T27" s="131">
        <f t="shared" si="1"/>
        <v>0</v>
      </c>
      <c r="U27" s="132" t="s">
        <v>74</v>
      </c>
      <c r="V27" s="133">
        <v>4</v>
      </c>
      <c r="W27" s="132">
        <v>30100</v>
      </c>
      <c r="X27" s="113">
        <f t="shared" si="2"/>
        <v>0</v>
      </c>
    </row>
    <row r="28" spans="1:24" s="114" customFormat="1" ht="24.75" customHeight="1" thickBot="1">
      <c r="A28" s="124"/>
      <c r="B28" s="125"/>
      <c r="C28" s="126"/>
      <c r="D28" s="124"/>
      <c r="E28" s="125"/>
      <c r="F28" s="127"/>
      <c r="G28" s="124"/>
      <c r="H28" s="125"/>
      <c r="I28" s="126"/>
      <c r="J28" s="126"/>
      <c r="K28" s="128"/>
      <c r="L28" s="124"/>
      <c r="M28" s="125"/>
      <c r="N28" s="126"/>
      <c r="O28" s="124"/>
      <c r="P28" s="125"/>
      <c r="Q28" s="126"/>
      <c r="R28" s="129">
        <f>A28+D28+G28+L28+O28</f>
        <v>0</v>
      </c>
      <c r="S28" s="130">
        <f>B28+E28+H28+M28+P28</f>
        <v>0</v>
      </c>
      <c r="T28" s="131">
        <f t="shared" si="1"/>
        <v>0</v>
      </c>
      <c r="U28" s="132" t="s">
        <v>75</v>
      </c>
      <c r="V28" s="137" t="s">
        <v>76</v>
      </c>
      <c r="W28" s="134" t="s">
        <v>76</v>
      </c>
      <c r="X28" s="113"/>
    </row>
    <row r="29" spans="1:24" s="114" customFormat="1" ht="24.75" customHeight="1" thickBot="1">
      <c r="A29" s="138"/>
      <c r="B29" s="139"/>
      <c r="C29" s="140"/>
      <c r="D29" s="138"/>
      <c r="E29" s="139"/>
      <c r="F29" s="140"/>
      <c r="G29" s="138"/>
      <c r="H29" s="139"/>
      <c r="I29" s="140"/>
      <c r="J29" s="141"/>
      <c r="K29" s="140"/>
      <c r="L29" s="138"/>
      <c r="M29" s="139"/>
      <c r="N29" s="140"/>
      <c r="O29" s="138"/>
      <c r="P29" s="139"/>
      <c r="Q29" s="140"/>
      <c r="R29" s="129">
        <f>A29+D29+G29+L29+O29</f>
        <v>0</v>
      </c>
      <c r="S29" s="130">
        <f>B29+E29+H29+M29+P29</f>
        <v>0</v>
      </c>
      <c r="T29" s="131">
        <f t="shared" si="1"/>
        <v>0</v>
      </c>
      <c r="U29" s="142" t="s">
        <v>77</v>
      </c>
      <c r="V29" s="133"/>
      <c r="W29" s="132">
        <v>30230</v>
      </c>
      <c r="X29" s="113"/>
    </row>
    <row r="30" spans="1:24" s="114" customFormat="1" ht="24.75" customHeight="1" thickBot="1">
      <c r="A30" s="143">
        <f>SUM(A11:A29)</f>
        <v>0</v>
      </c>
      <c r="B30" s="143">
        <f t="shared" ref="B30:T30" si="3">SUM(B11:B29)</f>
        <v>0</v>
      </c>
      <c r="C30" s="143">
        <f t="shared" si="3"/>
        <v>0</v>
      </c>
      <c r="D30" s="143">
        <f t="shared" si="3"/>
        <v>0</v>
      </c>
      <c r="E30" s="143">
        <f t="shared" si="3"/>
        <v>0</v>
      </c>
      <c r="F30" s="143">
        <f t="shared" si="3"/>
        <v>0</v>
      </c>
      <c r="G30" s="143">
        <f t="shared" si="3"/>
        <v>0</v>
      </c>
      <c r="H30" s="143">
        <f t="shared" si="3"/>
        <v>0</v>
      </c>
      <c r="I30" s="143">
        <f t="shared" si="3"/>
        <v>0</v>
      </c>
      <c r="J30" s="143">
        <f t="shared" si="3"/>
        <v>0</v>
      </c>
      <c r="K30" s="143">
        <f t="shared" si="3"/>
        <v>0</v>
      </c>
      <c r="L30" s="143">
        <f t="shared" si="3"/>
        <v>0</v>
      </c>
      <c r="M30" s="143">
        <f t="shared" si="3"/>
        <v>0</v>
      </c>
      <c r="N30" s="143">
        <f t="shared" si="3"/>
        <v>0</v>
      </c>
      <c r="O30" s="143">
        <f t="shared" si="3"/>
        <v>0</v>
      </c>
      <c r="P30" s="143">
        <f t="shared" si="3"/>
        <v>0</v>
      </c>
      <c r="Q30" s="143">
        <f t="shared" si="3"/>
        <v>0</v>
      </c>
      <c r="R30" s="143">
        <f t="shared" si="3"/>
        <v>0</v>
      </c>
      <c r="S30" s="143">
        <f t="shared" si="3"/>
        <v>0</v>
      </c>
      <c r="T30" s="143">
        <f t="shared" si="3"/>
        <v>0</v>
      </c>
      <c r="U30" s="144"/>
      <c r="V30" s="145"/>
      <c r="W30" s="132"/>
      <c r="X30" s="113"/>
    </row>
    <row r="31" spans="1:24" ht="24.75" customHeight="1" thickBot="1">
      <c r="A31" s="146"/>
      <c r="B31" s="77"/>
      <c r="C31" s="77"/>
      <c r="D31" s="147"/>
      <c r="E31" s="147"/>
      <c r="F31" s="147"/>
      <c r="G31" s="148"/>
      <c r="H31" s="147"/>
      <c r="I31" s="147"/>
      <c r="J31" s="147"/>
      <c r="K31" s="147"/>
      <c r="L31" s="147"/>
      <c r="M31" s="57"/>
      <c r="N31" s="57"/>
      <c r="O31" s="149"/>
      <c r="P31" s="149"/>
      <c r="Q31" s="149"/>
      <c r="R31" s="99"/>
      <c r="S31" s="57"/>
      <c r="T31" s="57"/>
      <c r="U31" s="150"/>
      <c r="V31" s="151"/>
      <c r="W31" s="152"/>
      <c r="X31" s="113"/>
    </row>
    <row r="32" spans="1:24" ht="32" customHeight="1" thickBot="1">
      <c r="A32" s="153" t="s">
        <v>78</v>
      </c>
      <c r="B32" s="84"/>
      <c r="C32" s="154"/>
      <c r="D32" s="155" t="s">
        <v>79</v>
      </c>
      <c r="E32" s="156" t="s">
        <v>80</v>
      </c>
      <c r="F32" s="82" t="s">
        <v>81</v>
      </c>
      <c r="G32" s="157" t="s">
        <v>82</v>
      </c>
      <c r="H32" s="158"/>
      <c r="I32" s="153" t="s">
        <v>83</v>
      </c>
      <c r="J32" s="84"/>
      <c r="K32" s="84"/>
      <c r="L32" s="84"/>
      <c r="M32" s="87"/>
      <c r="N32" s="87"/>
      <c r="O32" s="87"/>
      <c r="P32" s="87"/>
      <c r="Q32" s="87"/>
      <c r="R32" s="87"/>
      <c r="S32" s="88"/>
      <c r="T32" s="159"/>
      <c r="U32" s="160"/>
      <c r="V32" s="161"/>
      <c r="W32" s="161"/>
      <c r="X32" s="113">
        <f>SUM(X11:X31)</f>
        <v>0</v>
      </c>
    </row>
    <row r="33" spans="1:24" ht="32" customHeight="1" thickBot="1">
      <c r="A33" s="237" t="s">
        <v>84</v>
      </c>
      <c r="B33" s="238"/>
      <c r="C33" s="239"/>
      <c r="D33" s="162">
        <v>11049</v>
      </c>
      <c r="E33" s="163">
        <f>R11+S11+T11</f>
        <v>0</v>
      </c>
      <c r="F33" s="164">
        <v>3.5</v>
      </c>
      <c r="G33" s="225">
        <f>E33*F33</f>
        <v>0</v>
      </c>
      <c r="H33" s="226"/>
      <c r="I33" s="165"/>
      <c r="J33" s="166"/>
      <c r="K33" s="166"/>
      <c r="L33" s="166"/>
      <c r="M33" s="167"/>
      <c r="N33" s="167"/>
      <c r="O33" s="167"/>
      <c r="P33" s="167"/>
      <c r="Q33" s="167"/>
      <c r="R33" s="167"/>
      <c r="S33" s="57"/>
      <c r="T33" s="168"/>
      <c r="U33" s="169" t="s">
        <v>85</v>
      </c>
      <c r="V33" s="170">
        <f>R30</f>
        <v>0</v>
      </c>
      <c r="W33" s="171"/>
      <c r="X33" s="113"/>
    </row>
    <row r="34" spans="1:24" ht="32" customHeight="1" thickBot="1">
      <c r="A34" s="240" t="s">
        <v>86</v>
      </c>
      <c r="B34" s="241"/>
      <c r="C34" s="242"/>
      <c r="D34" s="172">
        <v>11049</v>
      </c>
      <c r="E34" s="173">
        <f>R11+S11+T11</f>
        <v>0</v>
      </c>
      <c r="F34" s="174">
        <v>0.77</v>
      </c>
      <c r="G34" s="225">
        <f t="shared" ref="G34:G39" si="4">E34*F34</f>
        <v>0</v>
      </c>
      <c r="H34" s="226"/>
      <c r="I34" s="175"/>
      <c r="J34" s="176"/>
      <c r="K34" s="177"/>
      <c r="L34" s="177"/>
      <c r="M34" s="177"/>
      <c r="N34" s="176"/>
      <c r="O34" s="57"/>
      <c r="P34" s="57"/>
      <c r="Q34" s="57"/>
      <c r="R34" s="176"/>
      <c r="S34" s="178"/>
      <c r="T34" s="179"/>
      <c r="U34" s="180"/>
      <c r="V34" s="181">
        <v>0</v>
      </c>
      <c r="W34" s="182"/>
      <c r="X34" s="183">
        <f>X32-X33</f>
        <v>0</v>
      </c>
    </row>
    <row r="35" spans="1:24" ht="32" customHeight="1" thickBot="1">
      <c r="A35" s="184"/>
      <c r="B35" s="185"/>
      <c r="C35" s="186"/>
      <c r="D35" s="172"/>
      <c r="E35" s="172"/>
      <c r="F35" s="174"/>
      <c r="G35" s="225">
        <f t="shared" si="4"/>
        <v>0</v>
      </c>
      <c r="H35" s="226"/>
      <c r="I35" s="187"/>
      <c r="J35" s="187"/>
      <c r="K35" s="188" t="s">
        <v>87</v>
      </c>
      <c r="L35" s="189"/>
      <c r="M35" s="189"/>
      <c r="N35" s="190"/>
      <c r="O35" s="178"/>
      <c r="P35" s="178"/>
      <c r="Q35" s="178"/>
      <c r="R35" s="178"/>
      <c r="S35" s="178"/>
      <c r="T35" s="179"/>
      <c r="U35" s="180" t="s">
        <v>88</v>
      </c>
      <c r="V35" s="191">
        <f>S30</f>
        <v>0</v>
      </c>
      <c r="W35" s="182"/>
      <c r="X35" s="52"/>
    </row>
    <row r="36" spans="1:24" ht="32" customHeight="1" thickBot="1">
      <c r="A36" s="192"/>
      <c r="B36" s="185"/>
      <c r="C36" s="186"/>
      <c r="D36" s="172"/>
      <c r="E36" s="172"/>
      <c r="F36" s="174"/>
      <c r="G36" s="225">
        <f t="shared" si="4"/>
        <v>0</v>
      </c>
      <c r="H36" s="226"/>
      <c r="I36" s="187"/>
      <c r="J36" s="187"/>
      <c r="K36" s="227"/>
      <c r="L36" s="228"/>
      <c r="M36" s="228"/>
      <c r="N36" s="229"/>
      <c r="O36" s="193"/>
      <c r="P36" s="178"/>
      <c r="Q36" s="178"/>
      <c r="R36" s="178"/>
      <c r="S36" s="178"/>
      <c r="T36" s="179"/>
      <c r="U36" s="180" t="s">
        <v>89</v>
      </c>
      <c r="V36" s="191">
        <f>T30</f>
        <v>0</v>
      </c>
      <c r="W36" s="182"/>
      <c r="X36" s="52"/>
    </row>
    <row r="37" spans="1:24" ht="32" customHeight="1" thickBot="1">
      <c r="A37" s="184"/>
      <c r="B37" s="185"/>
      <c r="C37" s="186"/>
      <c r="D37" s="172"/>
      <c r="E37" s="172"/>
      <c r="F37" s="174"/>
      <c r="G37" s="225">
        <f t="shared" si="4"/>
        <v>0</v>
      </c>
      <c r="H37" s="226"/>
      <c r="I37" s="187"/>
      <c r="J37" s="187"/>
      <c r="K37" s="187"/>
      <c r="L37" s="187"/>
      <c r="M37" s="178"/>
      <c r="N37" s="178"/>
      <c r="O37" s="178"/>
      <c r="P37" s="178"/>
      <c r="Q37" s="178"/>
      <c r="R37" s="178"/>
      <c r="S37" s="178"/>
      <c r="T37" s="194"/>
      <c r="U37" s="195" t="s">
        <v>82</v>
      </c>
      <c r="V37" s="196">
        <f>SUM(V33:V36)</f>
        <v>0</v>
      </c>
      <c r="W37" s="182"/>
      <c r="X37" s="52"/>
    </row>
    <row r="38" spans="1:24" ht="32" customHeight="1" thickBot="1">
      <c r="A38" s="197"/>
      <c r="B38" s="198"/>
      <c r="C38" s="199"/>
      <c r="D38" s="200"/>
      <c r="E38" s="201"/>
      <c r="F38" s="184"/>
      <c r="G38" s="225">
        <f t="shared" si="4"/>
        <v>0</v>
      </c>
      <c r="H38" s="226"/>
      <c r="I38" s="185"/>
      <c r="J38" s="187"/>
      <c r="K38" s="187"/>
      <c r="L38" s="187"/>
      <c r="M38" s="178"/>
      <c r="N38" s="178"/>
      <c r="O38" s="178"/>
      <c r="P38" s="178"/>
      <c r="Q38" s="178"/>
      <c r="R38" s="178"/>
      <c r="S38" s="178"/>
      <c r="T38" s="202"/>
      <c r="U38" s="203"/>
      <c r="V38" s="202"/>
      <c r="W38" s="182"/>
      <c r="X38" s="52"/>
    </row>
    <row r="39" spans="1:24" ht="32" customHeight="1" thickBot="1">
      <c r="A39" s="204"/>
      <c r="B39" s="205"/>
      <c r="C39" s="206"/>
      <c r="D39" s="207"/>
      <c r="E39" s="208"/>
      <c r="F39" s="209"/>
      <c r="G39" s="230">
        <f t="shared" si="4"/>
        <v>0</v>
      </c>
      <c r="H39" s="231"/>
      <c r="I39" s="205"/>
      <c r="J39" s="210"/>
      <c r="K39" s="210"/>
      <c r="L39" s="210"/>
      <c r="M39" s="211"/>
      <c r="N39" s="211"/>
      <c r="O39" s="212"/>
      <c r="P39" s="212"/>
      <c r="Q39" s="212"/>
      <c r="R39" s="211"/>
      <c r="S39" s="211"/>
      <c r="T39" s="213"/>
      <c r="U39" s="214"/>
      <c r="V39" s="215"/>
      <c r="W39" s="216"/>
      <c r="X39" s="52"/>
    </row>
    <row r="40" spans="1:24" s="114" customFormat="1" ht="32" customHeight="1" thickBot="1">
      <c r="A40" s="217"/>
      <c r="B40" s="218"/>
      <c r="C40" s="218"/>
      <c r="D40" s="232" t="s">
        <v>52</v>
      </c>
      <c r="E40" s="232"/>
      <c r="F40" s="232"/>
      <c r="G40" s="233">
        <f>SUM(G33:H39)</f>
        <v>0</v>
      </c>
      <c r="H40" s="232"/>
      <c r="I40" s="218"/>
      <c r="J40" s="218"/>
      <c r="K40" s="218"/>
      <c r="L40" s="218"/>
      <c r="M40" s="218"/>
      <c r="N40" s="218"/>
      <c r="O40" s="224"/>
      <c r="P40" s="224"/>
      <c r="Q40" s="224"/>
      <c r="R40" s="218"/>
      <c r="S40" s="218"/>
      <c r="T40" s="218"/>
      <c r="U40" s="219"/>
      <c r="V40" s="218" t="s">
        <v>90</v>
      </c>
      <c r="W40" s="220">
        <f>SUM(R30:T30)</f>
        <v>0</v>
      </c>
      <c r="X40" s="113"/>
    </row>
    <row r="41" spans="1:24">
      <c r="A41" s="221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2"/>
      <c r="P41" s="222"/>
      <c r="Q41" s="222"/>
      <c r="R41" s="221"/>
      <c r="S41" s="221"/>
      <c r="T41" s="221"/>
      <c r="U41" s="221"/>
      <c r="V41" s="221"/>
      <c r="W41" s="221"/>
    </row>
    <row r="42" spans="1:24">
      <c r="O42" s="223"/>
      <c r="P42" s="223"/>
      <c r="Q42" s="223"/>
    </row>
  </sheetData>
  <mergeCells count="21">
    <mergeCell ref="D1:G1"/>
    <mergeCell ref="M1:Q5"/>
    <mergeCell ref="D2:G2"/>
    <mergeCell ref="D3:G3"/>
    <mergeCell ref="D4:G4"/>
    <mergeCell ref="D5:G5"/>
    <mergeCell ref="H5:L5"/>
    <mergeCell ref="D40:F40"/>
    <mergeCell ref="G40:H40"/>
    <mergeCell ref="D6:G6"/>
    <mergeCell ref="A33:C33"/>
    <mergeCell ref="G33:H33"/>
    <mergeCell ref="A34:C34"/>
    <mergeCell ref="G34:H34"/>
    <mergeCell ref="G35:H35"/>
    <mergeCell ref="O40:Q40"/>
    <mergeCell ref="G36:H36"/>
    <mergeCell ref="K36:N36"/>
    <mergeCell ref="G37:H37"/>
    <mergeCell ref="G38:H38"/>
    <mergeCell ref="G39:H39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45" orientation="landscape"/>
  <drawing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3"/>
  <sheetViews>
    <sheetView view="pageLayout" zoomScale="150" zoomScaleNormal="75" zoomScaleSheetLayoutView="100" zoomScalePageLayoutView="75" workbookViewId="0">
      <selection activeCell="B1" sqref="B1:D1"/>
    </sheetView>
  </sheetViews>
  <sheetFormatPr baseColWidth="10" defaultColWidth="8.83203125" defaultRowHeight="14" x14ac:dyDescent="0"/>
  <cols>
    <col min="1" max="1" width="21.83203125" style="5" customWidth="1"/>
    <col min="2" max="2" width="9.1640625" style="5" customWidth="1"/>
    <col min="3" max="3" width="9.6640625" style="5" customWidth="1"/>
    <col min="4" max="11" width="8.6640625" style="5" customWidth="1"/>
    <col min="12" max="16384" width="8.83203125" style="5"/>
  </cols>
  <sheetData>
    <row r="1" spans="1:12" s="2" customFormat="1" ht="26" customHeight="1">
      <c r="A1" s="1" t="s">
        <v>0</v>
      </c>
      <c r="B1" s="264"/>
      <c r="C1" s="265"/>
      <c r="D1" s="266"/>
      <c r="E1" s="267" t="s">
        <v>1</v>
      </c>
      <c r="F1" s="268"/>
      <c r="G1" s="268"/>
      <c r="H1" s="268"/>
    </row>
    <row r="2" spans="1:12" ht="26" customHeight="1">
      <c r="A2" s="1" t="s">
        <v>2</v>
      </c>
      <c r="B2" s="264"/>
      <c r="C2" s="265"/>
      <c r="D2" s="269"/>
      <c r="E2" s="3"/>
      <c r="F2" s="4"/>
      <c r="K2" s="6"/>
    </row>
    <row r="3" spans="1:12" s="7" customFormat="1" ht="26" customHeight="1">
      <c r="A3" s="1" t="s">
        <v>3</v>
      </c>
      <c r="B3" s="270"/>
      <c r="C3" s="271"/>
      <c r="D3" s="272"/>
      <c r="E3" s="273" t="s">
        <v>4</v>
      </c>
      <c r="F3" s="274"/>
      <c r="G3" s="274"/>
      <c r="H3" s="274"/>
    </row>
    <row r="4" spans="1:12" s="7" customFormat="1" ht="20.25" customHeight="1">
      <c r="A4" s="8"/>
      <c r="B4" s="9"/>
      <c r="C4" s="9"/>
      <c r="D4" s="10"/>
    </row>
    <row r="5" spans="1:12" s="15" customFormat="1" ht="21" customHeight="1">
      <c r="A5" s="11"/>
      <c r="B5" s="11"/>
      <c r="C5" s="12"/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13" t="s">
        <v>11</v>
      </c>
      <c r="K5" s="14"/>
    </row>
    <row r="6" spans="1:12" s="7" customFormat="1" ht="20" customHeight="1">
      <c r="A6" s="16" t="s">
        <v>12</v>
      </c>
      <c r="B6" s="16" t="s">
        <v>13</v>
      </c>
      <c r="C6" s="16" t="s">
        <v>14</v>
      </c>
      <c r="D6" s="17"/>
      <c r="E6" s="17"/>
      <c r="F6" s="17"/>
      <c r="G6" s="17"/>
      <c r="H6" s="17"/>
      <c r="I6" s="17"/>
      <c r="J6" s="17"/>
      <c r="K6" s="18"/>
      <c r="L6" s="19"/>
    </row>
    <row r="7" spans="1:12" ht="20" customHeight="1">
      <c r="A7" s="42" t="s">
        <v>15</v>
      </c>
      <c r="B7" s="21">
        <v>110</v>
      </c>
      <c r="C7" s="21">
        <v>42140</v>
      </c>
      <c r="D7" s="22"/>
      <c r="E7" s="23"/>
      <c r="F7" s="23"/>
      <c r="G7" s="24"/>
      <c r="H7" s="24"/>
      <c r="I7" s="25"/>
      <c r="J7" s="26"/>
      <c r="K7" s="18">
        <f>SUM(D7:J7)</f>
        <v>0</v>
      </c>
    </row>
    <row r="8" spans="1:12" ht="20" customHeight="1">
      <c r="A8" s="42" t="s">
        <v>33</v>
      </c>
      <c r="B8" s="21">
        <v>11062</v>
      </c>
      <c r="C8" s="21">
        <v>20055</v>
      </c>
      <c r="D8" s="27"/>
      <c r="E8" s="28"/>
      <c r="F8" s="27"/>
      <c r="G8" s="29"/>
      <c r="H8" s="29"/>
      <c r="I8" s="28"/>
      <c r="J8" s="27"/>
      <c r="K8" s="18">
        <f t="shared" ref="K8:K24" si="0">SUM(D8:J8)</f>
        <v>0</v>
      </c>
    </row>
    <row r="9" spans="1:12" ht="20" customHeight="1">
      <c r="A9" s="42" t="s">
        <v>34</v>
      </c>
      <c r="B9" s="21">
        <v>11064</v>
      </c>
      <c r="C9" s="21">
        <v>20055</v>
      </c>
      <c r="D9" s="27"/>
      <c r="E9" s="28"/>
      <c r="F9" s="27"/>
      <c r="G9" s="29"/>
      <c r="H9" s="29"/>
      <c r="I9" s="28"/>
      <c r="J9" s="27"/>
      <c r="K9" s="18">
        <f t="shared" si="0"/>
        <v>0</v>
      </c>
    </row>
    <row r="10" spans="1:12" ht="19.5" customHeight="1">
      <c r="A10" s="42"/>
      <c r="B10" s="21"/>
      <c r="C10" s="21">
        <v>20055</v>
      </c>
      <c r="D10" s="27"/>
      <c r="E10" s="28"/>
      <c r="F10" s="27"/>
      <c r="G10" s="29"/>
      <c r="H10" s="29"/>
      <c r="I10" s="28"/>
      <c r="J10" s="27"/>
      <c r="K10" s="18">
        <f t="shared" si="0"/>
        <v>0</v>
      </c>
    </row>
    <row r="11" spans="1:12" ht="20" customHeight="1">
      <c r="A11" s="42"/>
      <c r="B11" s="21"/>
      <c r="C11" s="21">
        <v>20055</v>
      </c>
      <c r="D11" s="27"/>
      <c r="E11" s="28"/>
      <c r="F11" s="27"/>
      <c r="G11" s="29"/>
      <c r="H11" s="29"/>
      <c r="I11" s="28"/>
      <c r="J11" s="27"/>
      <c r="K11" s="18">
        <f t="shared" si="0"/>
        <v>0</v>
      </c>
    </row>
    <row r="12" spans="1:12" s="4" customFormat="1" ht="19.5" customHeight="1">
      <c r="A12" s="42"/>
      <c r="B12" s="21"/>
      <c r="C12" s="21">
        <v>20055</v>
      </c>
      <c r="D12" s="29"/>
      <c r="E12" s="28"/>
      <c r="F12" s="29"/>
      <c r="G12" s="29"/>
      <c r="H12" s="29"/>
      <c r="I12" s="28"/>
      <c r="J12" s="29"/>
      <c r="K12" s="18">
        <f t="shared" si="0"/>
        <v>0</v>
      </c>
    </row>
    <row r="13" spans="1:12" ht="19.5" customHeight="1">
      <c r="A13" s="42"/>
      <c r="B13" s="21"/>
      <c r="C13" s="21">
        <v>20055</v>
      </c>
      <c r="D13" s="27"/>
      <c r="E13" s="28"/>
      <c r="F13" s="27"/>
      <c r="G13" s="29"/>
      <c r="H13" s="29"/>
      <c r="I13" s="28"/>
      <c r="J13" s="27"/>
      <c r="K13" s="18">
        <f t="shared" si="0"/>
        <v>0</v>
      </c>
    </row>
    <row r="14" spans="1:12" ht="19.5" customHeight="1">
      <c r="A14" s="42"/>
      <c r="B14" s="21"/>
      <c r="C14" s="21">
        <v>20055</v>
      </c>
      <c r="D14" s="27"/>
      <c r="E14" s="28"/>
      <c r="F14" s="27"/>
      <c r="G14" s="29"/>
      <c r="H14" s="29"/>
      <c r="I14" s="28"/>
      <c r="J14" s="27"/>
      <c r="K14" s="18">
        <f t="shared" si="0"/>
        <v>0</v>
      </c>
    </row>
    <row r="15" spans="1:12" ht="19.5" customHeight="1">
      <c r="A15" s="42"/>
      <c r="B15" s="21"/>
      <c r="C15" s="21">
        <v>20055</v>
      </c>
      <c r="D15" s="27"/>
      <c r="E15" s="28"/>
      <c r="F15" s="27"/>
      <c r="G15" s="29"/>
      <c r="H15" s="29"/>
      <c r="I15" s="28"/>
      <c r="J15" s="27"/>
      <c r="K15" s="18">
        <f t="shared" si="0"/>
        <v>0</v>
      </c>
    </row>
    <row r="16" spans="1:12" ht="19.5" customHeight="1">
      <c r="A16" s="20" t="s">
        <v>16</v>
      </c>
      <c r="B16" s="20">
        <v>112</v>
      </c>
      <c r="C16" s="21">
        <v>42140</v>
      </c>
      <c r="D16" s="27"/>
      <c r="E16" s="30"/>
      <c r="F16" s="27"/>
      <c r="G16" s="30"/>
      <c r="H16" s="30"/>
      <c r="I16" s="30"/>
      <c r="J16" s="27"/>
      <c r="K16" s="18">
        <f t="shared" si="0"/>
        <v>0</v>
      </c>
    </row>
    <row r="17" spans="1:14" ht="19.5" customHeight="1">
      <c r="A17" s="20" t="s">
        <v>17</v>
      </c>
      <c r="B17" s="20">
        <v>113</v>
      </c>
      <c r="C17" s="21">
        <v>42140</v>
      </c>
      <c r="D17" s="27"/>
      <c r="E17" s="27"/>
      <c r="F17" s="27"/>
      <c r="G17" s="27"/>
      <c r="H17" s="27"/>
      <c r="I17" s="27"/>
      <c r="J17" s="27"/>
      <c r="K17" s="18">
        <f t="shared" si="0"/>
        <v>0</v>
      </c>
    </row>
    <row r="18" spans="1:14" ht="19.5" customHeight="1">
      <c r="A18" s="20" t="s">
        <v>18</v>
      </c>
      <c r="B18" s="20">
        <v>4</v>
      </c>
      <c r="C18" s="21">
        <v>30100</v>
      </c>
      <c r="D18" s="22"/>
      <c r="E18" s="23"/>
      <c r="F18" s="23"/>
      <c r="G18" s="24"/>
      <c r="H18" s="24"/>
      <c r="I18" s="25"/>
      <c r="J18" s="26"/>
      <c r="K18" s="18">
        <f t="shared" si="0"/>
        <v>0</v>
      </c>
    </row>
    <row r="19" spans="1:14" ht="19.5" customHeight="1">
      <c r="A19" s="20" t="s">
        <v>19</v>
      </c>
      <c r="B19" s="20">
        <v>3</v>
      </c>
      <c r="C19" s="21">
        <v>30180</v>
      </c>
      <c r="D19" s="27"/>
      <c r="E19" s="27"/>
      <c r="F19" s="27"/>
      <c r="G19" s="27"/>
      <c r="H19" s="27"/>
      <c r="I19" s="27"/>
      <c r="J19" s="27"/>
      <c r="K19" s="18">
        <f t="shared" si="0"/>
        <v>0</v>
      </c>
    </row>
    <row r="20" spans="1:14" ht="19.5" customHeight="1">
      <c r="A20" s="20" t="s">
        <v>20</v>
      </c>
      <c r="B20" s="20">
        <v>2</v>
      </c>
      <c r="C20" s="21">
        <v>30200</v>
      </c>
      <c r="D20" s="27"/>
      <c r="E20" s="27"/>
      <c r="F20" s="27"/>
      <c r="G20" s="27"/>
      <c r="H20" s="27"/>
      <c r="I20" s="27"/>
      <c r="J20" s="27"/>
      <c r="K20" s="18">
        <f t="shared" si="0"/>
        <v>0</v>
      </c>
    </row>
    <row r="21" spans="1:14" ht="19.5" customHeight="1">
      <c r="A21" s="20" t="s">
        <v>21</v>
      </c>
      <c r="B21" s="20">
        <v>12</v>
      </c>
      <c r="C21" s="21"/>
      <c r="D21" s="27"/>
      <c r="E21" s="27"/>
      <c r="F21" s="27"/>
      <c r="G21" s="27"/>
      <c r="H21" s="27"/>
      <c r="I21" s="27"/>
      <c r="J21" s="27"/>
      <c r="K21" s="18">
        <f t="shared" si="0"/>
        <v>0</v>
      </c>
      <c r="L21" s="262" t="s">
        <v>22</v>
      </c>
      <c r="M21" s="263"/>
      <c r="N21" s="31"/>
    </row>
    <row r="22" spans="1:14" ht="19.5" customHeight="1">
      <c r="A22" s="20" t="s">
        <v>23</v>
      </c>
      <c r="B22" s="20">
        <v>16</v>
      </c>
      <c r="C22" s="21"/>
      <c r="D22" s="27"/>
      <c r="E22" s="27"/>
      <c r="F22" s="27"/>
      <c r="G22" s="27"/>
      <c r="H22" s="27"/>
      <c r="I22" s="27"/>
      <c r="J22" s="27"/>
      <c r="K22" s="18">
        <f t="shared" si="0"/>
        <v>0</v>
      </c>
      <c r="L22" s="31">
        <v>20010</v>
      </c>
      <c r="M22" s="31" t="s">
        <v>24</v>
      </c>
      <c r="N22" s="31"/>
    </row>
    <row r="23" spans="1:14" ht="19.5" customHeight="1">
      <c r="A23" s="20" t="s">
        <v>25</v>
      </c>
      <c r="B23" s="20">
        <v>11</v>
      </c>
      <c r="C23" s="21"/>
      <c r="D23" s="27"/>
      <c r="E23" s="27"/>
      <c r="F23" s="27"/>
      <c r="G23" s="27"/>
      <c r="H23" s="27"/>
      <c r="I23" s="27"/>
      <c r="J23" s="27"/>
      <c r="K23" s="18">
        <f t="shared" si="0"/>
        <v>0</v>
      </c>
      <c r="L23" s="31">
        <v>20020</v>
      </c>
      <c r="M23" s="31" t="s">
        <v>26</v>
      </c>
      <c r="N23" s="31"/>
    </row>
    <row r="24" spans="1:14" ht="19.5" customHeight="1">
      <c r="A24" s="20" t="s">
        <v>27</v>
      </c>
      <c r="B24" s="20"/>
      <c r="C24" s="21"/>
      <c r="D24" s="18"/>
      <c r="E24" s="18"/>
      <c r="F24" s="18"/>
      <c r="G24" s="18"/>
      <c r="H24" s="18"/>
      <c r="I24" s="18"/>
      <c r="J24" s="18"/>
      <c r="K24" s="18">
        <f t="shared" si="0"/>
        <v>0</v>
      </c>
      <c r="L24" s="32">
        <v>20051</v>
      </c>
      <c r="M24" s="32" t="s">
        <v>28</v>
      </c>
      <c r="N24" s="31"/>
    </row>
    <row r="25" spans="1:14" ht="19.5" customHeight="1">
      <c r="A25" s="33" t="s">
        <v>29</v>
      </c>
      <c r="B25" s="34"/>
      <c r="C25" s="34"/>
      <c r="D25" s="35">
        <f>SUM(D7:D24)</f>
        <v>0</v>
      </c>
      <c r="E25" s="35">
        <f t="shared" ref="E25:K25" si="1">SUM(E7:E24)</f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 s="35">
        <f t="shared" si="1"/>
        <v>0</v>
      </c>
      <c r="J25" s="35">
        <f t="shared" si="1"/>
        <v>0</v>
      </c>
      <c r="K25" s="35">
        <f t="shared" si="1"/>
        <v>0</v>
      </c>
      <c r="L25" s="32">
        <v>20055</v>
      </c>
      <c r="M25" s="32" t="s">
        <v>30</v>
      </c>
      <c r="N25" s="31"/>
    </row>
    <row r="26" spans="1:14" ht="19.5" customHeight="1">
      <c r="A26" s="36"/>
      <c r="B26" s="37"/>
      <c r="J26" s="38" t="s">
        <v>31</v>
      </c>
      <c r="K26" s="39">
        <f>SUM(D25:J25)</f>
        <v>0</v>
      </c>
      <c r="L26" s="32">
        <v>20502</v>
      </c>
      <c r="M26" s="32" t="s">
        <v>32</v>
      </c>
      <c r="N26" s="31"/>
    </row>
    <row r="27" spans="1:14" ht="19.5" customHeight="1">
      <c r="A27" s="36"/>
      <c r="B27" s="37"/>
    </row>
    <row r="28" spans="1:14">
      <c r="A28" s="38"/>
    </row>
    <row r="29" spans="1:14">
      <c r="A29" s="40"/>
      <c r="B29" s="40"/>
    </row>
    <row r="30" spans="1:14">
      <c r="A30" s="40"/>
      <c r="B30" s="40"/>
    </row>
    <row r="31" spans="1:14">
      <c r="A31" s="41"/>
      <c r="B31" s="41"/>
    </row>
    <row r="32" spans="1:14">
      <c r="A32" s="41"/>
      <c r="B32" s="41"/>
    </row>
    <row r="33" spans="1:2">
      <c r="A33" s="41"/>
      <c r="B33" s="41"/>
    </row>
  </sheetData>
  <mergeCells count="6">
    <mergeCell ref="L21:M21"/>
    <mergeCell ref="B1:D1"/>
    <mergeCell ref="E1:H1"/>
    <mergeCell ref="B2:D2"/>
    <mergeCell ref="B3:D3"/>
    <mergeCell ref="E3:H3"/>
  </mergeCells>
  <phoneticPr fontId="7" type="noConversion"/>
  <printOptions horizontalCentered="1"/>
  <pageMargins left="0" right="0" top="0.35" bottom="0.35433070866141736" header="0.16333333333333333" footer="0.27559055118110237"/>
  <pageSetup paperSize="9" orientation="landscape"/>
  <headerFooter>
    <oddHeader>&amp;L_x000D_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WAGES</vt:lpstr>
      <vt:lpstr>SALARY</vt:lpstr>
    </vt:vector>
  </TitlesOfParts>
  <Company>Dewpoint 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Laraine McCarthy</dc:creator>
  <cp:lastModifiedBy>Laraine McCarthy</cp:lastModifiedBy>
  <dcterms:created xsi:type="dcterms:W3CDTF">2016-01-13T22:12:04Z</dcterms:created>
  <dcterms:modified xsi:type="dcterms:W3CDTF">2016-01-25T00:58:40Z</dcterms:modified>
</cp:coreProperties>
</file>